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B564" i="1"/>
  <c r="A564" i="1"/>
  <c r="J563" i="1"/>
  <c r="I563" i="1"/>
  <c r="H563" i="1"/>
  <c r="G563" i="1"/>
  <c r="F563" i="1"/>
  <c r="B560" i="1"/>
  <c r="A560" i="1"/>
  <c r="L559" i="1"/>
  <c r="J593" i="1"/>
  <c r="I593" i="1"/>
  <c r="H593" i="1"/>
  <c r="G593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B522" i="1"/>
  <c r="A522" i="1"/>
  <c r="J521" i="1"/>
  <c r="I521" i="1"/>
  <c r="H521" i="1"/>
  <c r="G521" i="1"/>
  <c r="F521" i="1"/>
  <c r="B518" i="1"/>
  <c r="A518" i="1"/>
  <c r="L517" i="1"/>
  <c r="J551" i="1"/>
  <c r="I551" i="1"/>
  <c r="H551" i="1"/>
  <c r="G551" i="1"/>
  <c r="F551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B480" i="1"/>
  <c r="A480" i="1"/>
  <c r="J479" i="1"/>
  <c r="I479" i="1"/>
  <c r="H479" i="1"/>
  <c r="G479" i="1"/>
  <c r="F479" i="1"/>
  <c r="B476" i="1"/>
  <c r="A476" i="1"/>
  <c r="L475" i="1"/>
  <c r="J509" i="1"/>
  <c r="I509" i="1"/>
  <c r="H509" i="1"/>
  <c r="G509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B438" i="1"/>
  <c r="A438" i="1"/>
  <c r="J437" i="1"/>
  <c r="I437" i="1"/>
  <c r="H437" i="1"/>
  <c r="G437" i="1"/>
  <c r="F437" i="1"/>
  <c r="B434" i="1"/>
  <c r="A434" i="1"/>
  <c r="L433" i="1"/>
  <c r="J467" i="1"/>
  <c r="I467" i="1"/>
  <c r="H467" i="1"/>
  <c r="G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B396" i="1"/>
  <c r="A396" i="1"/>
  <c r="J395" i="1"/>
  <c r="I395" i="1"/>
  <c r="H395" i="1"/>
  <c r="G395" i="1"/>
  <c r="F395" i="1"/>
  <c r="B392" i="1"/>
  <c r="A392" i="1"/>
  <c r="L391" i="1"/>
  <c r="J425" i="1"/>
  <c r="I425" i="1"/>
  <c r="H425" i="1"/>
  <c r="G425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B354" i="1"/>
  <c r="A354" i="1"/>
  <c r="J353" i="1"/>
  <c r="I353" i="1"/>
  <c r="H353" i="1"/>
  <c r="G353" i="1"/>
  <c r="F353" i="1"/>
  <c r="B350" i="1"/>
  <c r="A350" i="1"/>
  <c r="L349" i="1"/>
  <c r="J383" i="1"/>
  <c r="I383" i="1"/>
  <c r="H383" i="1"/>
  <c r="G383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A312" i="1"/>
  <c r="J311" i="1"/>
  <c r="I311" i="1"/>
  <c r="H311" i="1"/>
  <c r="G311" i="1"/>
  <c r="F311" i="1"/>
  <c r="B308" i="1"/>
  <c r="A308" i="1"/>
  <c r="L307" i="1"/>
  <c r="J341" i="1"/>
  <c r="I341" i="1"/>
  <c r="H341" i="1"/>
  <c r="G341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B270" i="1"/>
  <c r="A270" i="1"/>
  <c r="J269" i="1"/>
  <c r="I269" i="1"/>
  <c r="H269" i="1"/>
  <c r="G269" i="1"/>
  <c r="F269" i="1"/>
  <c r="B266" i="1"/>
  <c r="A266" i="1"/>
  <c r="L265" i="1"/>
  <c r="J299" i="1"/>
  <c r="I299" i="1"/>
  <c r="H299" i="1"/>
  <c r="G299" i="1"/>
  <c r="F299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B228" i="1"/>
  <c r="A228" i="1"/>
  <c r="J227" i="1"/>
  <c r="I227" i="1"/>
  <c r="H227" i="1"/>
  <c r="G227" i="1"/>
  <c r="F227" i="1"/>
  <c r="B224" i="1"/>
  <c r="A224" i="1"/>
  <c r="L223" i="1"/>
  <c r="J257" i="1"/>
  <c r="I257" i="1"/>
  <c r="H257" i="1"/>
  <c r="G257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B186" i="1"/>
  <c r="A186" i="1"/>
  <c r="J185" i="1"/>
  <c r="I185" i="1"/>
  <c r="H185" i="1"/>
  <c r="G185" i="1"/>
  <c r="F185" i="1"/>
  <c r="B182" i="1"/>
  <c r="A182" i="1"/>
  <c r="L181" i="1"/>
  <c r="J215" i="1"/>
  <c r="I215" i="1"/>
  <c r="H215" i="1"/>
  <c r="G215" i="1"/>
  <c r="F215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B144" i="1"/>
  <c r="A144" i="1"/>
  <c r="J143" i="1"/>
  <c r="I143" i="1"/>
  <c r="H143" i="1"/>
  <c r="G143" i="1"/>
  <c r="F143" i="1"/>
  <c r="B140" i="1"/>
  <c r="A140" i="1"/>
  <c r="L139" i="1"/>
  <c r="J173" i="1"/>
  <c r="I173" i="1"/>
  <c r="H173" i="1"/>
  <c r="G173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B102" i="1"/>
  <c r="A102" i="1"/>
  <c r="J101" i="1"/>
  <c r="I101" i="1"/>
  <c r="H101" i="1"/>
  <c r="G101" i="1"/>
  <c r="F101" i="1"/>
  <c r="B98" i="1"/>
  <c r="A98" i="1"/>
  <c r="L97" i="1"/>
  <c r="J131" i="1"/>
  <c r="I131" i="1"/>
  <c r="H131" i="1"/>
  <c r="G131" i="1"/>
  <c r="F131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B60" i="1"/>
  <c r="A60" i="1"/>
  <c r="J59" i="1"/>
  <c r="I59" i="1"/>
  <c r="H59" i="1"/>
  <c r="G59" i="1"/>
  <c r="F59" i="1"/>
  <c r="B56" i="1"/>
  <c r="A56" i="1"/>
  <c r="L55" i="1"/>
  <c r="J89" i="1"/>
  <c r="I89" i="1"/>
  <c r="H89" i="1"/>
  <c r="G89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J47" i="1"/>
  <c r="I47" i="1"/>
  <c r="H47" i="1"/>
  <c r="G47" i="1"/>
  <c r="F47" i="1"/>
  <c r="F593" i="1" l="1"/>
  <c r="F509" i="1"/>
  <c r="F467" i="1"/>
  <c r="G594" i="1"/>
  <c r="I594" i="1"/>
  <c r="F425" i="1"/>
  <c r="H594" i="1"/>
  <c r="J594" i="1"/>
  <c r="F383" i="1"/>
  <c r="F341" i="1"/>
  <c r="F257" i="1"/>
  <c r="F173" i="1"/>
  <c r="F89" i="1"/>
  <c r="L32" i="1"/>
  <c r="L116" i="1"/>
  <c r="F594" i="1" l="1"/>
  <c r="L158" i="1"/>
  <c r="L200" i="1"/>
  <c r="L284" i="1"/>
  <c r="L326" i="1"/>
  <c r="L368" i="1"/>
  <c r="L410" i="1"/>
  <c r="L452" i="1"/>
  <c r="L494" i="1"/>
  <c r="L536" i="1"/>
  <c r="L578" i="1"/>
  <c r="L353" i="1"/>
  <c r="L383" i="1"/>
  <c r="L101" i="1"/>
  <c r="L131" i="1"/>
  <c r="L311" i="1"/>
  <c r="L341" i="1"/>
  <c r="L215" i="1"/>
  <c r="L185" i="1"/>
  <c r="L509" i="1"/>
  <c r="L479" i="1"/>
  <c r="L227" i="1"/>
  <c r="L257" i="1"/>
  <c r="L521" i="1"/>
  <c r="L551" i="1"/>
  <c r="L395" i="1"/>
  <c r="L425" i="1"/>
  <c r="L173" i="1"/>
  <c r="L143" i="1"/>
  <c r="L299" i="1"/>
  <c r="L269" i="1"/>
  <c r="L593" i="1"/>
  <c r="L563" i="1"/>
  <c r="L59" i="1"/>
  <c r="L89" i="1"/>
  <c r="L467" i="1"/>
  <c r="L437" i="1"/>
  <c r="L550" i="1"/>
  <c r="L46" i="1"/>
  <c r="L256" i="1"/>
  <c r="L249" i="1"/>
  <c r="L466" i="1"/>
  <c r="L333" i="1"/>
  <c r="L417" i="1"/>
  <c r="L592" i="1"/>
  <c r="L459" i="1"/>
  <c r="L543" i="1"/>
  <c r="L130" i="1"/>
  <c r="L39" i="1"/>
  <c r="L172" i="1"/>
  <c r="L501" i="1"/>
  <c r="L340" i="1"/>
  <c r="L375" i="1"/>
  <c r="L123" i="1"/>
  <c r="L298" i="1"/>
  <c r="L382" i="1"/>
  <c r="L214" i="1"/>
  <c r="L291" i="1"/>
  <c r="L88" i="1"/>
  <c r="L424" i="1"/>
  <c r="L81" i="1"/>
  <c r="L165" i="1"/>
  <c r="L508" i="1"/>
  <c r="L585" i="1"/>
  <c r="L207" i="1"/>
  <c r="L17" i="1"/>
  <c r="L47" i="1"/>
  <c r="L594" i="1"/>
</calcChain>
</file>

<file path=xl/sharedStrings.xml><?xml version="1.0" encoding="utf-8"?>
<sst xmlns="http://schemas.openxmlformats.org/spreadsheetml/2006/main" count="886" uniqueCount="158">
  <si>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</si>
  <si>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</si>
  <si>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</si>
  <si>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</si>
  <si>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</si>
  <si>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</si>
  <si>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</si>
  <si>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</si>
  <si>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</si>
  <si>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</si>
  <si>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</si>
  <si>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</si>
  <si>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</si>
  <si>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</si>
  <si>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</si>
  <si>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</si>
  <si>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</si>
  <si>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</si>
  <si>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</si>
  <si>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</si>
  <si>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</si>
  <si>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</si>
  <si>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</si>
  <si>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</si>
  <si>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</si>
  <si>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</si>
  <si>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</si>
  <si>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</si>
  <si>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</si>
  <si>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</si>
  <si>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</si>
  <si>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</si>
  <si>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</si>
  <si>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</si>
  <si>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</si>
  <si>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</si>
  <si>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</si>
  <si>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</si>
  <si>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</si>
  <si>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</si>
  <si>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</si>
  <si>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</si>
  <si>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</si>
  <si>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</si>
  <si>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</si>
  <si>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 xml:space="preserve">Хлеб пшеничный </t>
  </si>
  <si>
    <t>200</t>
  </si>
  <si>
    <t>60</t>
  </si>
  <si>
    <t>150</t>
  </si>
  <si>
    <t>50</t>
  </si>
  <si>
    <t xml:space="preserve">Хлеб пеклеваный </t>
  </si>
  <si>
    <t>830</t>
  </si>
  <si>
    <t>70</t>
  </si>
  <si>
    <t>40</t>
  </si>
  <si>
    <t>Тефтели (1-й вариант) с соусом ТТК №65</t>
  </si>
  <si>
    <t>ГКОУ "Ленинская школа-интернат"</t>
  </si>
  <si>
    <t xml:space="preserve">директор </t>
  </si>
  <si>
    <t>Т.В.Байгарина</t>
  </si>
  <si>
    <t>500</t>
  </si>
  <si>
    <t>Батон</t>
  </si>
  <si>
    <t>30</t>
  </si>
  <si>
    <t>100</t>
  </si>
  <si>
    <t>250</t>
  </si>
  <si>
    <t>Яйцо вареное вкрутую №337</t>
  </si>
  <si>
    <t xml:space="preserve">Каша молочная жидкая манная ТТК №83 </t>
  </si>
  <si>
    <t xml:space="preserve">Чай с сахаром и лимоном ТТК №301 </t>
  </si>
  <si>
    <t>337</t>
  </si>
  <si>
    <t>ТТК №83</t>
  </si>
  <si>
    <t>ТТК №301</t>
  </si>
  <si>
    <t>ТТК № 6</t>
  </si>
  <si>
    <t>Капуста квашеная ТТК №3</t>
  </si>
  <si>
    <t xml:space="preserve">Суп картофельный с бобовыми (горох) ТТК №43 </t>
  </si>
  <si>
    <t xml:space="preserve">Рыбная поджарка ТТК №679 </t>
  </si>
  <si>
    <t xml:space="preserve">Рис отварной ТТК №69 </t>
  </si>
  <si>
    <t>Компот из смеси сухофруктов ТТК №53</t>
  </si>
  <si>
    <t>ТТК №3</t>
  </si>
  <si>
    <t>ТТК №43</t>
  </si>
  <si>
    <t>ТТК №679</t>
  </si>
  <si>
    <t>ТТК №69</t>
  </si>
  <si>
    <t>ТТК №53</t>
  </si>
  <si>
    <t>ТТК № 7</t>
  </si>
  <si>
    <t xml:space="preserve">Каша молочная жидкая ячневая ТТК №789 </t>
  </si>
  <si>
    <t>ТТК №789</t>
  </si>
  <si>
    <t>Бутерброд с сыром ТТК №380</t>
  </si>
  <si>
    <t>ТТК №380</t>
  </si>
  <si>
    <t>Чай с сахаром ТТК №302</t>
  </si>
  <si>
    <t>ТТК №302</t>
  </si>
  <si>
    <t>ТТК № 178</t>
  </si>
  <si>
    <t>Фрукты свежие (яблоко) №338</t>
  </si>
  <si>
    <t>338</t>
  </si>
  <si>
    <t>Морковь отварная ТТК №128</t>
  </si>
  <si>
    <t>ТТК №128</t>
  </si>
  <si>
    <t xml:space="preserve">Суп из овощей ТТК №205 </t>
  </si>
  <si>
    <t>ТТК №205</t>
  </si>
  <si>
    <t>Котлеты ТТК №61</t>
  </si>
  <si>
    <t>ТТК №61</t>
  </si>
  <si>
    <t xml:space="preserve">Пюре картофельное ТТК №136 </t>
  </si>
  <si>
    <t>ТТК №136</t>
  </si>
  <si>
    <t>Компот из изюма ТТК №51</t>
  </si>
  <si>
    <t>ТТК №51</t>
  </si>
  <si>
    <t xml:space="preserve">Каша пшенная молочная вязкая ТТК №108 </t>
  </si>
  <si>
    <t>ТТК №108</t>
  </si>
  <si>
    <t>Бутерброд с повидлом ТТК №127</t>
  </si>
  <si>
    <t>ТТК №127</t>
  </si>
  <si>
    <t>Помидор соленый ТТК №27</t>
  </si>
  <si>
    <t>ТТК №27</t>
  </si>
  <si>
    <t>Суп картофельный ТТК №87</t>
  </si>
  <si>
    <t>ТТК №87</t>
  </si>
  <si>
    <t>Гречка по-купечески с филе куриным ТТК №468</t>
  </si>
  <si>
    <t>ТТК №468</t>
  </si>
  <si>
    <t>Сок фруктовый (мультифруктовый) №707</t>
  </si>
  <si>
    <t>707</t>
  </si>
  <si>
    <t>Каша вязкая молочная рисовая с творогом ТТК №653</t>
  </si>
  <si>
    <t>ТТК №653</t>
  </si>
  <si>
    <t>Чай с сахаром каркаде ТТК №241</t>
  </si>
  <si>
    <t>ТТК №241</t>
  </si>
  <si>
    <t>Огурец соленый ТТК №4</t>
  </si>
  <si>
    <t>ТТК №4</t>
  </si>
  <si>
    <t xml:space="preserve">Щи из свежей капусты с картофелем ТТК №47 </t>
  </si>
  <si>
    <t>ТТК №47</t>
  </si>
  <si>
    <t>Фрикадельки мясные в соусе ТТК №60</t>
  </si>
  <si>
    <t>ТТК №60</t>
  </si>
  <si>
    <t>Каша гречневая вязкая (гарнир) ТТК №132</t>
  </si>
  <si>
    <t>ТТК №132</t>
  </si>
  <si>
    <t>Консервы овощные закусочные (икра кабачковая) №101</t>
  </si>
  <si>
    <t>Омлет натуральный ТТК №72</t>
  </si>
  <si>
    <t>Бутерброд с маслом №1</t>
  </si>
  <si>
    <t>101</t>
  </si>
  <si>
    <t>ТТК №72</t>
  </si>
  <si>
    <t>1</t>
  </si>
  <si>
    <t>ТТК №65</t>
  </si>
  <si>
    <t>Каша пшенная вязкая (гарнир) ТТК №134</t>
  </si>
  <si>
    <t>ТТК №134</t>
  </si>
  <si>
    <t>520</t>
  </si>
  <si>
    <t xml:space="preserve">Рассольник Ленинградский ТТК №204 </t>
  </si>
  <si>
    <t>ТТК №204</t>
  </si>
  <si>
    <t>Котлеты рубленые из птицы ТТК №62</t>
  </si>
  <si>
    <t>ТТК №62</t>
  </si>
  <si>
    <t>Макаронные изделия отварные ТТК №129</t>
  </si>
  <si>
    <t>ТТК №129</t>
  </si>
  <si>
    <t>Компот из свежих плодов ТТК №52</t>
  </si>
  <si>
    <t>ТТК №52</t>
  </si>
  <si>
    <t>Каша овсяная молочная вязкая ТТК №101</t>
  </si>
  <si>
    <t>ТТК №101</t>
  </si>
  <si>
    <t>Каша вязкая молочная из риса и пшена Дружба с маслом ТТК №103</t>
  </si>
  <si>
    <t>ТТК №103</t>
  </si>
  <si>
    <t>Тефтели из мяса птицы ТТК №38</t>
  </si>
  <si>
    <t>ТТК №38</t>
  </si>
  <si>
    <t>Суп молочный с макаронными изделиями ТТК №85</t>
  </si>
  <si>
    <t>ТТК №85</t>
  </si>
  <si>
    <t>Каша рисовая с овощами ТТК №180</t>
  </si>
  <si>
    <t>ТТК №180</t>
  </si>
  <si>
    <t xml:space="preserve">Плов из птицы ТТК №67 </t>
  </si>
  <si>
    <t>ТТК №67</t>
  </si>
  <si>
    <t xml:space="preserve">Суп с макаронными изделиями ТТК №46 </t>
  </si>
  <si>
    <t>ТТК №46</t>
  </si>
  <si>
    <t>Сок фруктовый (яблочный) №707</t>
  </si>
  <si>
    <t>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</si>
</sst>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4" fontId="12" fillId="0" borderId="30" xfId="0" applyNumberFormat="1" applyFont="1" applyFill="1" applyBorder="1" applyAlignment="1" applyProtection="1">
      <alignment horizontal="right" vertical="center" wrapText="1"/>
    </xf>
    <xf numFmtId="0" fontId="12" fillId="0" borderId="30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/>
    <xf numFmtId="0" fontId="11" fillId="5" borderId="30" xfId="0" applyNumberFormat="1" applyFont="1" applyFill="1" applyBorder="1" applyAlignment="1" applyProtection="1">
      <alignment horizontal="left" vertical="center" wrapText="1"/>
    </xf>
    <xf numFmtId="0" fontId="11" fillId="5" borderId="3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11" fillId="5" borderId="31" xfId="0" applyNumberFormat="1" applyFont="1" applyFill="1" applyBorder="1" applyAlignment="1" applyProtection="1">
      <alignment horizontal="left" vertical="center" wrapText="1"/>
    </xf>
    <xf numFmtId="0" fontId="11" fillId="5" borderId="31" xfId="0" applyNumberFormat="1" applyFont="1" applyFill="1" applyBorder="1" applyAlignment="1" applyProtection="1">
      <alignment horizontal="center" vertical="center" wrapText="1"/>
    </xf>
    <xf numFmtId="0" fontId="12" fillId="0" borderId="31" xfId="0" applyNumberFormat="1" applyFont="1" applyFill="1" applyBorder="1" applyAlignment="1" applyProtection="1">
      <alignment horizontal="center" vertical="center" wrapText="1"/>
    </xf>
    <xf numFmtId="164" fontId="12" fillId="0" borderId="31" xfId="0" applyNumberFormat="1" applyFont="1" applyFill="1" applyBorder="1" applyAlignment="1" applyProtection="1">
      <alignment horizontal="right" vertical="center" wrapText="1"/>
    </xf>
    <xf numFmtId="0" fontId="11" fillId="0" borderId="32" xfId="0" applyNumberFormat="1" applyFont="1" applyFill="1" applyBorder="1" applyAlignment="1" applyProtection="1">
      <alignment horizontal="left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164" fontId="12" fillId="0" borderId="32" xfId="0" applyNumberFormat="1" applyFont="1" applyFill="1" applyBorder="1" applyAlignment="1" applyProtection="1">
      <alignment horizontal="right" vertical="center" wrapText="1"/>
    </xf>
    <xf numFmtId="0" fontId="1" fillId="5" borderId="11" xfId="0" applyNumberFormat="1" applyFont="1" applyFill="1" applyBorder="1"/>
    <xf numFmtId="0" fontId="11" fillId="5" borderId="32" xfId="0" applyNumberFormat="1" applyFont="1" applyFill="1" applyBorder="1" applyAlignment="1" applyProtection="1">
      <alignment horizontal="left" vertical="center" wrapText="1"/>
    </xf>
    <xf numFmtId="0" fontId="11" fillId="5" borderId="32" xfId="0" applyNumberFormat="1" applyFont="1" applyFill="1" applyBorder="1" applyAlignment="1" applyProtection="1">
      <alignment horizontal="center" vertical="center" wrapText="1"/>
    </xf>
    <xf numFmtId="0" fontId="2" fillId="5" borderId="11" xfId="0" applyNumberFormat="1" applyFont="1" applyFill="1" applyBorder="1" applyAlignment="1" applyProtection="1">
      <alignment horizontal="center" vertical="top" wrapText="1"/>
      <protection locked="0"/>
    </xf>
    <xf numFmtId="0" fontId="2" fillId="5" borderId="12" xfId="0" applyNumberFormat="1" applyFont="1" applyFill="1" applyBorder="1" applyAlignment="1" applyProtection="1">
      <alignment horizontal="center" vertical="top" wrapText="1"/>
      <protection locked="0"/>
    </xf>
    <xf numFmtId="0" fontId="1" fillId="5" borderId="1" xfId="0" applyNumberFormat="1" applyFont="1" applyFill="1" applyBorder="1" applyProtection="1">
      <protection locked="0"/>
    </xf>
    <xf numFmtId="0" fontId="2" fillId="5" borderId="16" xfId="0" applyNumberFormat="1" applyFont="1" applyFill="1" applyBorder="1" applyAlignment="1" applyProtection="1">
      <alignment horizontal="center" vertical="top" wrapText="1"/>
      <protection locked="0"/>
    </xf>
    <xf numFmtId="0" fontId="2" fillId="5" borderId="1" xfId="0" applyNumberFormat="1" applyFont="1" applyFill="1" applyBorder="1" applyAlignment="1" applyProtection="1">
      <alignment vertical="top" wrapText="1"/>
      <protection locked="0"/>
    </xf>
    <xf numFmtId="0" fontId="9" fillId="5" borderId="1" xfId="0" applyNumberFormat="1" applyFont="1" applyFill="1" applyBorder="1" applyAlignment="1" applyProtection="1">
      <alignment horizontal="right"/>
      <protection locked="0"/>
    </xf>
    <xf numFmtId="0" fontId="2" fillId="5" borderId="1" xfId="0" applyNumberFormat="1" applyFont="1" applyFill="1" applyBorder="1" applyAlignment="1">
      <alignment vertical="top" wrapText="1"/>
    </xf>
    <xf numFmtId="0" fontId="2" fillId="5" borderId="1" xfId="0" applyNumberFormat="1" applyFont="1" applyFill="1" applyBorder="1" applyAlignment="1">
      <alignment horizontal="center" vertical="top" wrapText="1"/>
    </xf>
    <xf numFmtId="164" fontId="12" fillId="5" borderId="32" xfId="0" applyNumberFormat="1" applyFont="1" applyFill="1" applyBorder="1" applyAlignment="1" applyProtection="1">
      <alignment horizontal="right" vertical="center" wrapText="1"/>
    </xf>
    <xf numFmtId="0" fontId="2" fillId="5" borderId="16" xfId="0" applyNumberFormat="1" applyFont="1" applyFill="1" applyBorder="1" applyAlignment="1">
      <alignment horizontal="center" vertical="top" wrapText="1"/>
    </xf>
    <xf numFmtId="164" fontId="12" fillId="5" borderId="30" xfId="0" applyNumberFormat="1" applyFont="1" applyFill="1" applyBorder="1" applyAlignment="1" applyProtection="1">
      <alignment horizontal="right" vertical="center" wrapText="1"/>
    </xf>
    <xf numFmtId="0" fontId="11" fillId="5" borderId="29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73" activePane="bottomRight" state="frozen"/>
      <selection pane="topRight"/>
      <selection pane="bottomLeft"/>
      <selection pane="bottomRight" activeCell="E7" sqref="E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96" t="s">
        <v>55</v>
      </c>
      <c r="D1" s="97"/>
      <c r="E1" s="98"/>
      <c r="F1" s="3" t="s">
        <v>1</v>
      </c>
      <c r="G1" s="1" t="s">
        <v>2</v>
      </c>
      <c r="H1" s="93" t="s">
        <v>56</v>
      </c>
      <c r="I1" s="94"/>
      <c r="J1" s="94"/>
      <c r="K1" s="95"/>
    </row>
    <row r="2" spans="1:12" ht="18" x14ac:dyDescent="0.2">
      <c r="A2" s="4" t="s">
        <v>3</v>
      </c>
      <c r="C2" s="1"/>
      <c r="G2" s="1" t="s">
        <v>4</v>
      </c>
      <c r="H2" s="93" t="s">
        <v>57</v>
      </c>
      <c r="I2" s="94"/>
      <c r="J2" s="94"/>
      <c r="K2" s="9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3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 x14ac:dyDescent="0.25">
      <c r="A6" s="15">
        <v>1</v>
      </c>
      <c r="B6" s="16">
        <v>1</v>
      </c>
      <c r="C6" s="17" t="s">
        <v>23</v>
      </c>
      <c r="D6" s="71" t="s">
        <v>24</v>
      </c>
      <c r="E6" s="72" t="s">
        <v>63</v>
      </c>
      <c r="F6" s="73">
        <v>64</v>
      </c>
      <c r="G6" s="74">
        <v>7.9</v>
      </c>
      <c r="H6" s="74">
        <v>7.1</v>
      </c>
      <c r="I6" s="74">
        <v>0.4</v>
      </c>
      <c r="J6" s="74">
        <v>97.5</v>
      </c>
      <c r="K6" s="75" t="s">
        <v>66</v>
      </c>
      <c r="L6" s="74"/>
    </row>
    <row r="7" spans="1:12" ht="15.75" x14ac:dyDescent="0.25">
      <c r="A7" s="22"/>
      <c r="B7" s="23"/>
      <c r="C7" s="24"/>
      <c r="D7" s="76" t="s">
        <v>24</v>
      </c>
      <c r="E7" s="72" t="s">
        <v>64</v>
      </c>
      <c r="F7" s="73" t="s">
        <v>46</v>
      </c>
      <c r="G7" s="63">
        <v>6.5</v>
      </c>
      <c r="H7" s="63">
        <v>9.1999999999999993</v>
      </c>
      <c r="I7" s="63">
        <v>25.7</v>
      </c>
      <c r="J7" s="63">
        <v>178.7</v>
      </c>
      <c r="K7" s="77" t="s">
        <v>67</v>
      </c>
      <c r="L7" s="63"/>
    </row>
    <row r="8" spans="1:12" ht="15.75" x14ac:dyDescent="0.25">
      <c r="A8" s="22"/>
      <c r="B8" s="23"/>
      <c r="C8" s="24"/>
      <c r="D8" s="60" t="s">
        <v>25</v>
      </c>
      <c r="E8" s="72" t="s">
        <v>65</v>
      </c>
      <c r="F8" s="73">
        <v>200</v>
      </c>
      <c r="G8" s="63">
        <v>0.3</v>
      </c>
      <c r="H8" s="63">
        <v>0</v>
      </c>
      <c r="I8" s="63">
        <v>15.2</v>
      </c>
      <c r="J8" s="63">
        <v>60</v>
      </c>
      <c r="K8" s="77" t="s">
        <v>68</v>
      </c>
      <c r="L8" s="63"/>
    </row>
    <row r="9" spans="1:12" ht="15.75" x14ac:dyDescent="0.25">
      <c r="A9" s="22"/>
      <c r="B9" s="23"/>
      <c r="C9" s="24"/>
      <c r="D9" s="60" t="s">
        <v>26</v>
      </c>
      <c r="E9" s="72" t="s">
        <v>45</v>
      </c>
      <c r="F9" s="73" t="s">
        <v>47</v>
      </c>
      <c r="G9" s="63">
        <v>4.5</v>
      </c>
      <c r="H9" s="63">
        <v>0.4</v>
      </c>
      <c r="I9" s="63">
        <v>29.2</v>
      </c>
      <c r="J9" s="63">
        <v>137.80000000000001</v>
      </c>
      <c r="K9" s="77" t="s">
        <v>69</v>
      </c>
      <c r="L9" s="63"/>
    </row>
    <row r="10" spans="1:12" ht="15" x14ac:dyDescent="0.25">
      <c r="A10" s="22"/>
      <c r="B10" s="23"/>
      <c r="C10" s="24"/>
      <c r="D10" s="60" t="s">
        <v>27</v>
      </c>
      <c r="E10" s="78"/>
      <c r="F10" s="63"/>
      <c r="G10" s="63"/>
      <c r="H10" s="63"/>
      <c r="I10" s="63"/>
      <c r="J10" s="63"/>
      <c r="K10" s="77"/>
      <c r="L10" s="63"/>
    </row>
    <row r="11" spans="1:12" ht="15" x14ac:dyDescent="0.25">
      <c r="A11" s="22"/>
      <c r="B11" s="23"/>
      <c r="C11" s="24"/>
      <c r="D11" s="76"/>
      <c r="E11" s="78"/>
      <c r="F11" s="63"/>
      <c r="G11" s="63"/>
      <c r="H11" s="63"/>
      <c r="I11" s="63"/>
      <c r="J11" s="63"/>
      <c r="K11" s="77"/>
      <c r="L11" s="63"/>
    </row>
    <row r="12" spans="1:12" ht="15" x14ac:dyDescent="0.25">
      <c r="A12" s="22"/>
      <c r="B12" s="23"/>
      <c r="C12" s="24"/>
      <c r="D12" s="76"/>
      <c r="E12" s="78"/>
      <c r="F12" s="63"/>
      <c r="G12" s="63"/>
      <c r="H12" s="63"/>
      <c r="I12" s="63"/>
      <c r="J12" s="63"/>
      <c r="K12" s="77"/>
      <c r="L12" s="63"/>
    </row>
    <row r="13" spans="1:12" ht="15.75" x14ac:dyDescent="0.25">
      <c r="A13" s="30"/>
      <c r="B13" s="31"/>
      <c r="C13" s="32"/>
      <c r="D13" s="79" t="s">
        <v>28</v>
      </c>
      <c r="E13" s="80"/>
      <c r="F13" s="81">
        <v>524</v>
      </c>
      <c r="G13" s="82">
        <v>19.200000000000003</v>
      </c>
      <c r="H13" s="82">
        <v>16.699999999999996</v>
      </c>
      <c r="I13" s="82">
        <v>70.5</v>
      </c>
      <c r="J13" s="82">
        <v>474</v>
      </c>
      <c r="K13" s="85"/>
      <c r="L13" s="81"/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.75" x14ac:dyDescent="0.25">
      <c r="A18" s="37">
        <f>A6</f>
        <v>1</v>
      </c>
      <c r="B18" s="38">
        <f>B6</f>
        <v>1</v>
      </c>
      <c r="C18" s="39" t="s">
        <v>30</v>
      </c>
      <c r="D18" s="60" t="s">
        <v>31</v>
      </c>
      <c r="E18" s="61" t="s">
        <v>70</v>
      </c>
      <c r="F18" s="62">
        <v>60</v>
      </c>
      <c r="G18" s="27">
        <v>0.9</v>
      </c>
      <c r="H18" s="27">
        <v>0.1</v>
      </c>
      <c r="I18" s="27">
        <v>5.0999999999999996</v>
      </c>
      <c r="J18" s="27">
        <v>24.4</v>
      </c>
      <c r="K18" s="28" t="s">
        <v>75</v>
      </c>
      <c r="L18" s="27"/>
    </row>
    <row r="19" spans="1:12" ht="15.75" x14ac:dyDescent="0.25">
      <c r="A19" s="22"/>
      <c r="B19" s="23"/>
      <c r="C19" s="24"/>
      <c r="D19" s="60" t="s">
        <v>32</v>
      </c>
      <c r="E19" s="61" t="s">
        <v>71</v>
      </c>
      <c r="F19" s="62">
        <v>200</v>
      </c>
      <c r="G19" s="27">
        <v>4.4000000000000004</v>
      </c>
      <c r="H19" s="27">
        <v>4.7</v>
      </c>
      <c r="I19" s="27">
        <v>16</v>
      </c>
      <c r="J19" s="27">
        <v>130.4</v>
      </c>
      <c r="K19" s="28" t="s">
        <v>76</v>
      </c>
      <c r="L19" s="27"/>
    </row>
    <row r="20" spans="1:12" ht="15.75" x14ac:dyDescent="0.25">
      <c r="A20" s="22"/>
      <c r="B20" s="23"/>
      <c r="C20" s="24"/>
      <c r="D20" s="60" t="s">
        <v>33</v>
      </c>
      <c r="E20" s="61" t="s">
        <v>72</v>
      </c>
      <c r="F20" s="62">
        <v>120</v>
      </c>
      <c r="G20" s="27">
        <v>13.9</v>
      </c>
      <c r="H20" s="27">
        <v>12.6</v>
      </c>
      <c r="I20" s="27">
        <v>6.7</v>
      </c>
      <c r="J20" s="27">
        <v>143.30000000000001</v>
      </c>
      <c r="K20" s="28" t="s">
        <v>77</v>
      </c>
      <c r="L20" s="27"/>
    </row>
    <row r="21" spans="1:12" ht="15.75" x14ac:dyDescent="0.25">
      <c r="A21" s="22"/>
      <c r="B21" s="23"/>
      <c r="C21" s="24"/>
      <c r="D21" s="60" t="s">
        <v>34</v>
      </c>
      <c r="E21" s="61" t="s">
        <v>73</v>
      </c>
      <c r="F21" s="62">
        <v>150</v>
      </c>
      <c r="G21" s="27">
        <v>3.8</v>
      </c>
      <c r="H21" s="27">
        <v>12.4</v>
      </c>
      <c r="I21" s="27">
        <v>38.9</v>
      </c>
      <c r="J21" s="27">
        <v>283.3</v>
      </c>
      <c r="K21" s="28" t="s">
        <v>78</v>
      </c>
      <c r="L21" s="27"/>
    </row>
    <row r="22" spans="1:12" ht="15.75" x14ac:dyDescent="0.25">
      <c r="A22" s="22"/>
      <c r="B22" s="23"/>
      <c r="C22" s="24"/>
      <c r="D22" s="60" t="s">
        <v>35</v>
      </c>
      <c r="E22" s="61" t="s">
        <v>74</v>
      </c>
      <c r="F22" s="62">
        <v>200</v>
      </c>
      <c r="G22" s="27">
        <v>0.4</v>
      </c>
      <c r="H22" s="27">
        <v>0</v>
      </c>
      <c r="I22" s="27">
        <v>20.399999999999999</v>
      </c>
      <c r="J22" s="27">
        <v>84</v>
      </c>
      <c r="K22" s="28" t="s">
        <v>79</v>
      </c>
      <c r="L22" s="27"/>
    </row>
    <row r="23" spans="1:12" ht="15.75" x14ac:dyDescent="0.25">
      <c r="A23" s="22"/>
      <c r="B23" s="23"/>
      <c r="C23" s="24"/>
      <c r="D23" s="60" t="s">
        <v>36</v>
      </c>
      <c r="E23" s="61" t="s">
        <v>45</v>
      </c>
      <c r="F23" s="62">
        <v>50</v>
      </c>
      <c r="G23" s="27">
        <v>3.7</v>
      </c>
      <c r="H23" s="27">
        <v>0.3</v>
      </c>
      <c r="I23" s="27">
        <v>24.3</v>
      </c>
      <c r="J23" s="27">
        <v>114.8</v>
      </c>
      <c r="K23" s="28" t="s">
        <v>69</v>
      </c>
      <c r="L23" s="27"/>
    </row>
    <row r="24" spans="1:12" ht="15.75" x14ac:dyDescent="0.25">
      <c r="A24" s="22"/>
      <c r="B24" s="23"/>
      <c r="C24" s="24"/>
      <c r="D24" s="60" t="s">
        <v>37</v>
      </c>
      <c r="E24" s="61" t="s">
        <v>50</v>
      </c>
      <c r="F24" s="62">
        <v>50</v>
      </c>
      <c r="G24" s="27">
        <v>3.2</v>
      </c>
      <c r="H24" s="27">
        <v>0.4</v>
      </c>
      <c r="I24" s="27">
        <v>20.6</v>
      </c>
      <c r="J24" s="27">
        <v>98.9</v>
      </c>
      <c r="K24" s="28" t="s">
        <v>80</v>
      </c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.75" x14ac:dyDescent="0.25">
      <c r="A27" s="30"/>
      <c r="B27" s="31"/>
      <c r="C27" s="32"/>
      <c r="D27" s="33" t="s">
        <v>28</v>
      </c>
      <c r="E27" s="34"/>
      <c r="F27" s="59" t="s">
        <v>51</v>
      </c>
      <c r="G27" s="58">
        <v>30.3</v>
      </c>
      <c r="H27" s="58">
        <v>30.499999999999996</v>
      </c>
      <c r="I27" s="58">
        <v>132</v>
      </c>
      <c r="J27" s="58">
        <v>879.1</v>
      </c>
      <c r="K27" s="36"/>
      <c r="L27" s="35"/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>
        <f>SUM(L25:L31)</f>
        <v>0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ht="13.5" thickBot="1" x14ac:dyDescent="0.25">
      <c r="A47" s="42">
        <f>A6</f>
        <v>1</v>
      </c>
      <c r="B47" s="43">
        <f>B6</f>
        <v>1</v>
      </c>
      <c r="C47" s="91" t="s">
        <v>43</v>
      </c>
      <c r="D47" s="92"/>
      <c r="E47" s="44"/>
      <c r="F47" s="45">
        <f>F13+F17+F27+F32+F39+F46</f>
        <v>1354</v>
      </c>
      <c r="G47" s="45">
        <f>G13+G17+G27+G32+G39+G46</f>
        <v>49.5</v>
      </c>
      <c r="H47" s="45">
        <f>H13+H17+H27+H32+H39+H46</f>
        <v>47.199999999999989</v>
      </c>
      <c r="I47" s="45">
        <f>I13+I17+I27+I32+I39+I46</f>
        <v>202.5</v>
      </c>
      <c r="J47" s="45">
        <f>J13+J17+J27+J32+J39+J46</f>
        <v>1353.1</v>
      </c>
      <c r="K47" s="46"/>
      <c r="L47" s="45" t="e">
        <f ca="1">L13+L17+L27+L32+L39+L46</f>
        <v>#VALUE!</v>
      </c>
    </row>
    <row r="48" spans="1:12" ht="15.75" x14ac:dyDescent="0.25">
      <c r="A48" s="47">
        <v>1</v>
      </c>
      <c r="B48" s="23">
        <v>2</v>
      </c>
      <c r="C48" s="17" t="s">
        <v>23</v>
      </c>
      <c r="D48" s="71" t="s">
        <v>24</v>
      </c>
      <c r="E48" s="72" t="s">
        <v>81</v>
      </c>
      <c r="F48" s="73" t="s">
        <v>46</v>
      </c>
      <c r="G48" s="74">
        <v>6.5</v>
      </c>
      <c r="H48" s="74">
        <v>9.1999999999999993</v>
      </c>
      <c r="I48" s="74">
        <v>25.7</v>
      </c>
      <c r="J48" s="74">
        <v>178.7</v>
      </c>
      <c r="K48" s="75" t="s">
        <v>82</v>
      </c>
      <c r="L48" s="74"/>
    </row>
    <row r="49" spans="1:12" ht="15.75" x14ac:dyDescent="0.25">
      <c r="A49" s="47"/>
      <c r="B49" s="23"/>
      <c r="C49" s="24"/>
      <c r="D49" s="76"/>
      <c r="E49" s="72"/>
      <c r="F49" s="73"/>
      <c r="G49" s="63"/>
      <c r="H49" s="63"/>
      <c r="I49" s="63"/>
      <c r="J49" s="63"/>
      <c r="K49" s="77"/>
      <c r="L49" s="63"/>
    </row>
    <row r="50" spans="1:12" ht="15.75" x14ac:dyDescent="0.25">
      <c r="A50" s="47"/>
      <c r="B50" s="23"/>
      <c r="C50" s="24"/>
      <c r="D50" s="60" t="s">
        <v>25</v>
      </c>
      <c r="E50" s="72" t="s">
        <v>85</v>
      </c>
      <c r="F50" s="73" t="s">
        <v>46</v>
      </c>
      <c r="G50" s="63">
        <v>0.2</v>
      </c>
      <c r="H50" s="63">
        <v>0</v>
      </c>
      <c r="I50" s="63">
        <v>15</v>
      </c>
      <c r="J50" s="63">
        <v>58</v>
      </c>
      <c r="K50" s="77" t="s">
        <v>86</v>
      </c>
      <c r="L50" s="63"/>
    </row>
    <row r="51" spans="1:12" ht="25.5" x14ac:dyDescent="0.25">
      <c r="A51" s="47"/>
      <c r="B51" s="23"/>
      <c r="C51" s="24"/>
      <c r="D51" s="60" t="s">
        <v>26</v>
      </c>
      <c r="E51" s="72" t="s">
        <v>59</v>
      </c>
      <c r="F51" s="73" t="s">
        <v>49</v>
      </c>
      <c r="G51" s="63">
        <v>3.9</v>
      </c>
      <c r="H51" s="63">
        <v>1.5</v>
      </c>
      <c r="I51" s="63">
        <v>25.1</v>
      </c>
      <c r="J51" s="63">
        <v>129.5</v>
      </c>
      <c r="K51" s="77" t="s">
        <v>87</v>
      </c>
      <c r="L51" s="63"/>
    </row>
    <row r="52" spans="1:12" ht="15.75" x14ac:dyDescent="0.25">
      <c r="A52" s="47"/>
      <c r="B52" s="23"/>
      <c r="C52" s="24"/>
      <c r="D52" s="60" t="s">
        <v>26</v>
      </c>
      <c r="E52" s="72" t="s">
        <v>83</v>
      </c>
      <c r="F52" s="73">
        <v>50</v>
      </c>
      <c r="G52" s="63">
        <v>4.7</v>
      </c>
      <c r="H52" s="63">
        <v>5.0999999999999996</v>
      </c>
      <c r="I52" s="63">
        <v>17.100000000000001</v>
      </c>
      <c r="J52" s="63">
        <v>149.85</v>
      </c>
      <c r="K52" s="77" t="s">
        <v>84</v>
      </c>
      <c r="L52" s="63"/>
    </row>
    <row r="53" spans="1:12" ht="15" x14ac:dyDescent="0.25">
      <c r="A53" s="47"/>
      <c r="B53" s="23"/>
      <c r="C53" s="24"/>
      <c r="D53" s="60" t="s">
        <v>27</v>
      </c>
      <c r="E53" s="78" t="s">
        <v>88</v>
      </c>
      <c r="F53" s="63" t="s">
        <v>46</v>
      </c>
      <c r="G53" s="63">
        <v>0.8</v>
      </c>
      <c r="H53" s="63">
        <v>0.8</v>
      </c>
      <c r="I53" s="63">
        <v>19</v>
      </c>
      <c r="J53" s="63">
        <v>91.2</v>
      </c>
      <c r="K53" s="77" t="s">
        <v>89</v>
      </c>
      <c r="L53" s="63"/>
    </row>
    <row r="54" spans="1:12" ht="15" x14ac:dyDescent="0.25">
      <c r="A54" s="47"/>
      <c r="B54" s="23"/>
      <c r="C54" s="24"/>
      <c r="D54" s="76"/>
      <c r="E54" s="78"/>
      <c r="F54" s="63"/>
      <c r="G54" s="63"/>
      <c r="H54" s="63"/>
      <c r="I54" s="63"/>
      <c r="J54" s="63"/>
      <c r="K54" s="77"/>
      <c r="L54" s="63"/>
    </row>
    <row r="55" spans="1:12" ht="15.75" x14ac:dyDescent="0.25">
      <c r="A55" s="48"/>
      <c r="B55" s="31"/>
      <c r="C55" s="32"/>
      <c r="D55" s="79" t="s">
        <v>28</v>
      </c>
      <c r="E55" s="80"/>
      <c r="F55" s="81">
        <v>700</v>
      </c>
      <c r="G55" s="82">
        <v>16.099999999999998</v>
      </c>
      <c r="H55" s="82">
        <v>16.599999999999998</v>
      </c>
      <c r="I55" s="82">
        <v>101.9</v>
      </c>
      <c r="J55" s="82">
        <v>607.25</v>
      </c>
      <c r="K55" s="83"/>
      <c r="L55" s="81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60" t="s">
        <v>27</v>
      </c>
      <c r="E56" s="78"/>
      <c r="F56" s="63"/>
      <c r="G56" s="63"/>
      <c r="H56" s="63"/>
      <c r="I56" s="63"/>
      <c r="J56" s="63"/>
      <c r="K56" s="77"/>
      <c r="L56" s="63"/>
    </row>
    <row r="57" spans="1:12" ht="15" x14ac:dyDescent="0.25">
      <c r="A57" s="47"/>
      <c r="B57" s="23"/>
      <c r="C57" s="24"/>
      <c r="D57" s="76"/>
      <c r="E57" s="78"/>
      <c r="F57" s="63"/>
      <c r="G57" s="63"/>
      <c r="H57" s="63"/>
      <c r="I57" s="63"/>
      <c r="J57" s="63"/>
      <c r="K57" s="77"/>
      <c r="L57" s="63"/>
    </row>
    <row r="58" spans="1:12" ht="15" x14ac:dyDescent="0.25">
      <c r="A58" s="47"/>
      <c r="B58" s="23"/>
      <c r="C58" s="24"/>
      <c r="D58" s="76"/>
      <c r="E58" s="78"/>
      <c r="F58" s="63"/>
      <c r="G58" s="63"/>
      <c r="H58" s="63"/>
      <c r="I58" s="63"/>
      <c r="J58" s="63"/>
      <c r="K58" s="77"/>
      <c r="L58" s="63"/>
    </row>
    <row r="59" spans="1:12" ht="15" x14ac:dyDescent="0.25">
      <c r="A59" s="48"/>
      <c r="B59" s="31"/>
      <c r="C59" s="32"/>
      <c r="D59" s="79" t="s">
        <v>28</v>
      </c>
      <c r="E59" s="80"/>
      <c r="F59" s="81">
        <f>SUM(F56:F58)</f>
        <v>0</v>
      </c>
      <c r="G59" s="81">
        <f>SUM(G56:G58)</f>
        <v>0</v>
      </c>
      <c r="H59" s="81">
        <f>SUM(H56:H58)</f>
        <v>0</v>
      </c>
      <c r="I59" s="81">
        <f>SUM(I56:I58)</f>
        <v>0</v>
      </c>
      <c r="J59" s="81">
        <f>SUM(J56:J58)</f>
        <v>0</v>
      </c>
      <c r="K59" s="83"/>
      <c r="L59" s="81" t="e">
        <f ca="1">SUM(L56:L64)</f>
        <v>#VALUE!</v>
      </c>
    </row>
    <row r="60" spans="1:12" ht="15.75" x14ac:dyDescent="0.25">
      <c r="A60" s="38">
        <f>A48</f>
        <v>1</v>
      </c>
      <c r="B60" s="38">
        <f>B48</f>
        <v>2</v>
      </c>
      <c r="C60" s="39" t="s">
        <v>30</v>
      </c>
      <c r="D60" s="60" t="s">
        <v>31</v>
      </c>
      <c r="E60" s="61" t="s">
        <v>90</v>
      </c>
      <c r="F60" s="62">
        <v>60</v>
      </c>
      <c r="G60" s="63">
        <v>1.2</v>
      </c>
      <c r="H60" s="63">
        <v>0.1</v>
      </c>
      <c r="I60" s="63">
        <v>4</v>
      </c>
      <c r="J60" s="63">
        <v>24</v>
      </c>
      <c r="K60" s="77" t="s">
        <v>91</v>
      </c>
      <c r="L60" s="63"/>
    </row>
    <row r="61" spans="1:12" ht="15.75" x14ac:dyDescent="0.25">
      <c r="A61" s="47"/>
      <c r="B61" s="23"/>
      <c r="C61" s="24"/>
      <c r="D61" s="60" t="s">
        <v>32</v>
      </c>
      <c r="E61" s="61" t="s">
        <v>92</v>
      </c>
      <c r="F61" s="62">
        <v>200</v>
      </c>
      <c r="G61" s="63">
        <v>1.9</v>
      </c>
      <c r="H61" s="63">
        <v>2.6</v>
      </c>
      <c r="I61" s="63">
        <v>12.8</v>
      </c>
      <c r="J61" s="63">
        <v>99</v>
      </c>
      <c r="K61" s="77" t="s">
        <v>93</v>
      </c>
      <c r="L61" s="63"/>
    </row>
    <row r="62" spans="1:12" ht="15.75" x14ac:dyDescent="0.25">
      <c r="A62" s="47"/>
      <c r="B62" s="23"/>
      <c r="C62" s="24"/>
      <c r="D62" s="60" t="s">
        <v>33</v>
      </c>
      <c r="E62" s="61" t="s">
        <v>94</v>
      </c>
      <c r="F62" s="62">
        <v>90</v>
      </c>
      <c r="G62" s="63">
        <v>12.7</v>
      </c>
      <c r="H62" s="63">
        <v>17.7</v>
      </c>
      <c r="I62" s="63">
        <v>18.7</v>
      </c>
      <c r="J62" s="63">
        <v>240.5</v>
      </c>
      <c r="K62" s="77" t="s">
        <v>95</v>
      </c>
      <c r="L62" s="63"/>
    </row>
    <row r="63" spans="1:12" ht="15.75" x14ac:dyDescent="0.25">
      <c r="A63" s="47"/>
      <c r="B63" s="23"/>
      <c r="C63" s="24"/>
      <c r="D63" s="60" t="s">
        <v>34</v>
      </c>
      <c r="E63" s="61" t="s">
        <v>96</v>
      </c>
      <c r="F63" s="62">
        <v>150</v>
      </c>
      <c r="G63" s="63">
        <v>4.2</v>
      </c>
      <c r="H63" s="63">
        <v>4.3</v>
      </c>
      <c r="I63" s="63">
        <v>22.8</v>
      </c>
      <c r="J63" s="63">
        <v>144.19999999999999</v>
      </c>
      <c r="K63" s="77" t="s">
        <v>97</v>
      </c>
      <c r="L63" s="63"/>
    </row>
    <row r="64" spans="1:12" ht="15.75" x14ac:dyDescent="0.25">
      <c r="A64" s="47"/>
      <c r="B64" s="23"/>
      <c r="C64" s="24"/>
      <c r="D64" s="60" t="s">
        <v>35</v>
      </c>
      <c r="E64" s="61" t="s">
        <v>98</v>
      </c>
      <c r="F64" s="62">
        <v>200</v>
      </c>
      <c r="G64" s="63">
        <v>0.4</v>
      </c>
      <c r="H64" s="63">
        <v>0.1</v>
      </c>
      <c r="I64" s="63">
        <v>21.5</v>
      </c>
      <c r="J64" s="63">
        <v>88.5</v>
      </c>
      <c r="K64" s="77" t="s">
        <v>99</v>
      </c>
      <c r="L64" s="63"/>
    </row>
    <row r="65" spans="1:12" ht="15.75" x14ac:dyDescent="0.25">
      <c r="A65" s="47"/>
      <c r="B65" s="23"/>
      <c r="C65" s="24"/>
      <c r="D65" s="60" t="s">
        <v>36</v>
      </c>
      <c r="E65" s="61" t="s">
        <v>45</v>
      </c>
      <c r="F65" s="62">
        <v>50</v>
      </c>
      <c r="G65" s="63">
        <v>3.7</v>
      </c>
      <c r="H65" s="63">
        <v>0.3</v>
      </c>
      <c r="I65" s="63">
        <v>24.3</v>
      </c>
      <c r="J65" s="63">
        <v>114.8</v>
      </c>
      <c r="K65" s="77" t="s">
        <v>69</v>
      </c>
      <c r="L65" s="63"/>
    </row>
    <row r="66" spans="1:12" ht="15.75" x14ac:dyDescent="0.25">
      <c r="A66" s="47"/>
      <c r="B66" s="23"/>
      <c r="C66" s="24"/>
      <c r="D66" s="60" t="s">
        <v>37</v>
      </c>
      <c r="E66" s="61" t="s">
        <v>50</v>
      </c>
      <c r="F66" s="62">
        <v>80</v>
      </c>
      <c r="G66" s="63">
        <v>5.0999999999999996</v>
      </c>
      <c r="H66" s="63">
        <v>0.7</v>
      </c>
      <c r="I66" s="63">
        <v>32.9</v>
      </c>
      <c r="J66" s="63">
        <v>158.30000000000001</v>
      </c>
      <c r="K66" s="77" t="s">
        <v>80</v>
      </c>
      <c r="L66" s="63"/>
    </row>
    <row r="67" spans="1:12" ht="15" x14ac:dyDescent="0.25">
      <c r="A67" s="47"/>
      <c r="B67" s="23"/>
      <c r="C67" s="24"/>
      <c r="D67" s="76"/>
      <c r="E67" s="78"/>
      <c r="F67" s="63"/>
      <c r="G67" s="63"/>
      <c r="H67" s="63"/>
      <c r="I67" s="63"/>
      <c r="J67" s="63"/>
      <c r="K67" s="77"/>
      <c r="L67" s="63"/>
    </row>
    <row r="68" spans="1:12" ht="15" x14ac:dyDescent="0.25">
      <c r="A68" s="47"/>
      <c r="B68" s="23"/>
      <c r="C68" s="24"/>
      <c r="D68" s="76"/>
      <c r="E68" s="78"/>
      <c r="F68" s="63"/>
      <c r="G68" s="63"/>
      <c r="H68" s="63"/>
      <c r="I68" s="63"/>
      <c r="J68" s="63"/>
      <c r="K68" s="77"/>
      <c r="L68" s="63"/>
    </row>
    <row r="69" spans="1:12" ht="15.75" x14ac:dyDescent="0.25">
      <c r="A69" s="48"/>
      <c r="B69" s="31"/>
      <c r="C69" s="32"/>
      <c r="D69" s="79" t="s">
        <v>28</v>
      </c>
      <c r="E69" s="80"/>
      <c r="F69" s="81">
        <v>830</v>
      </c>
      <c r="G69" s="84">
        <v>29.199999999999996</v>
      </c>
      <c r="H69" s="84">
        <v>25.8</v>
      </c>
      <c r="I69" s="84">
        <v>137</v>
      </c>
      <c r="J69" s="84">
        <v>869.3</v>
      </c>
      <c r="K69" s="83"/>
      <c r="L69" s="81"/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60" t="s">
        <v>39</v>
      </c>
      <c r="E70" s="78"/>
      <c r="F70" s="63"/>
      <c r="G70" s="63"/>
      <c r="H70" s="63"/>
      <c r="I70" s="63"/>
      <c r="J70" s="63"/>
      <c r="K70" s="77"/>
      <c r="L70" s="63"/>
    </row>
    <row r="71" spans="1:12" ht="15" x14ac:dyDescent="0.25">
      <c r="A71" s="47"/>
      <c r="B71" s="23"/>
      <c r="C71" s="24"/>
      <c r="D71" s="60" t="s">
        <v>35</v>
      </c>
      <c r="E71" s="78"/>
      <c r="F71" s="63"/>
      <c r="G71" s="63"/>
      <c r="H71" s="63"/>
      <c r="I71" s="63"/>
      <c r="J71" s="63"/>
      <c r="K71" s="77"/>
      <c r="L71" s="63"/>
    </row>
    <row r="72" spans="1:12" ht="15" x14ac:dyDescent="0.25">
      <c r="A72" s="47"/>
      <c r="B72" s="23"/>
      <c r="C72" s="24"/>
      <c r="D72" s="76"/>
      <c r="E72" s="78"/>
      <c r="F72" s="63"/>
      <c r="G72" s="63"/>
      <c r="H72" s="63"/>
      <c r="I72" s="63"/>
      <c r="J72" s="63"/>
      <c r="K72" s="77"/>
      <c r="L72" s="63"/>
    </row>
    <row r="73" spans="1:12" ht="15" x14ac:dyDescent="0.25">
      <c r="A73" s="47"/>
      <c r="B73" s="23"/>
      <c r="C73" s="24"/>
      <c r="D73" s="76"/>
      <c r="E73" s="78"/>
      <c r="F73" s="63"/>
      <c r="G73" s="63"/>
      <c r="H73" s="63"/>
      <c r="I73" s="63"/>
      <c r="J73" s="63"/>
      <c r="K73" s="77"/>
      <c r="L73" s="63"/>
    </row>
    <row r="74" spans="1:12" ht="15" x14ac:dyDescent="0.25">
      <c r="A74" s="48"/>
      <c r="B74" s="31"/>
      <c r="C74" s="32"/>
      <c r="D74" s="79" t="s">
        <v>28</v>
      </c>
      <c r="E74" s="80"/>
      <c r="F74" s="81">
        <f>SUM(F70:F73)</f>
        <v>0</v>
      </c>
      <c r="G74" s="81">
        <f>SUM(G70:G73)</f>
        <v>0</v>
      </c>
      <c r="H74" s="81">
        <f>SUM(H70:H73)</f>
        <v>0</v>
      </c>
      <c r="I74" s="81">
        <f>SUM(I70:I73)</f>
        <v>0</v>
      </c>
      <c r="J74" s="81">
        <f>SUM(J70:J73)</f>
        <v>0</v>
      </c>
      <c r="K74" s="83"/>
      <c r="L74" s="81"/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thickBot="1" x14ac:dyDescent="0.25">
      <c r="A89" s="49">
        <f>A48</f>
        <v>1</v>
      </c>
      <c r="B89" s="49">
        <f>B48</f>
        <v>2</v>
      </c>
      <c r="C89" s="91" t="s">
        <v>43</v>
      </c>
      <c r="D89" s="92"/>
      <c r="E89" s="44"/>
      <c r="F89" s="45">
        <f>F55+F59+F69+F74+F81+F88</f>
        <v>1530</v>
      </c>
      <c r="G89" s="45">
        <f>G55+G59+G69+G74+G81+G88</f>
        <v>45.3</v>
      </c>
      <c r="H89" s="45">
        <f>H55+H59+H69+H74+H81+H88</f>
        <v>42.4</v>
      </c>
      <c r="I89" s="45">
        <f>I55+I59+I69+I74+I81+I88</f>
        <v>238.9</v>
      </c>
      <c r="J89" s="45">
        <f>J55+J59+J69+J74+J81+J88</f>
        <v>1476.55</v>
      </c>
      <c r="K89" s="46"/>
      <c r="L89" s="45" t="e">
        <f ca="1">L55+L59+L69+L74+L81+L88</f>
        <v>#VALUE!</v>
      </c>
    </row>
    <row r="90" spans="1:12" ht="15.75" x14ac:dyDescent="0.25">
      <c r="A90" s="15">
        <v>1</v>
      </c>
      <c r="B90" s="16">
        <v>3</v>
      </c>
      <c r="C90" s="17" t="s">
        <v>23</v>
      </c>
      <c r="D90" s="18" t="s">
        <v>24</v>
      </c>
      <c r="E90" s="68" t="s">
        <v>100</v>
      </c>
      <c r="F90" s="69" t="s">
        <v>46</v>
      </c>
      <c r="G90" s="27">
        <v>10.4</v>
      </c>
      <c r="H90" s="27">
        <v>9.1999999999999993</v>
      </c>
      <c r="I90" s="27">
        <v>38</v>
      </c>
      <c r="J90" s="27">
        <v>324</v>
      </c>
      <c r="K90" s="28" t="s">
        <v>101</v>
      </c>
      <c r="L90" s="20"/>
    </row>
    <row r="91" spans="1:12" ht="15.75" x14ac:dyDescent="0.25">
      <c r="A91" s="22"/>
      <c r="B91" s="23"/>
      <c r="C91" s="24"/>
      <c r="D91" s="25"/>
      <c r="E91" s="68"/>
      <c r="F91" s="69"/>
      <c r="G91" s="27"/>
      <c r="H91" s="27"/>
      <c r="I91" s="27"/>
      <c r="J91" s="27"/>
      <c r="K91" s="28"/>
      <c r="L91" s="27"/>
    </row>
    <row r="92" spans="1:12" ht="15.75" x14ac:dyDescent="0.25">
      <c r="A92" s="22"/>
      <c r="B92" s="23"/>
      <c r="C92" s="24"/>
      <c r="D92" s="29" t="s">
        <v>25</v>
      </c>
      <c r="E92" s="68" t="s">
        <v>65</v>
      </c>
      <c r="F92" s="69">
        <v>200</v>
      </c>
      <c r="G92" s="27">
        <v>0.3</v>
      </c>
      <c r="H92" s="27">
        <v>0</v>
      </c>
      <c r="I92" s="27">
        <v>15.2</v>
      </c>
      <c r="J92" s="27">
        <v>60</v>
      </c>
      <c r="K92" s="28" t="s">
        <v>68</v>
      </c>
      <c r="L92" s="27"/>
    </row>
    <row r="93" spans="1:12" ht="15.75" x14ac:dyDescent="0.25">
      <c r="A93" s="22"/>
      <c r="B93" s="23"/>
      <c r="C93" s="24"/>
      <c r="D93" s="29" t="s">
        <v>26</v>
      </c>
      <c r="E93" s="68" t="s">
        <v>102</v>
      </c>
      <c r="F93" s="69">
        <v>100</v>
      </c>
      <c r="G93" s="27">
        <v>4.7</v>
      </c>
      <c r="H93" s="27">
        <v>7.3</v>
      </c>
      <c r="I93" s="27">
        <v>51.1</v>
      </c>
      <c r="J93" s="27">
        <v>277.3</v>
      </c>
      <c r="K93" s="28" t="s">
        <v>103</v>
      </c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.75" x14ac:dyDescent="0.25">
      <c r="A97" s="30"/>
      <c r="B97" s="31"/>
      <c r="C97" s="32"/>
      <c r="D97" s="33" t="s">
        <v>28</v>
      </c>
      <c r="E97" s="34"/>
      <c r="F97" s="35">
        <v>500</v>
      </c>
      <c r="G97" s="70">
        <v>15.400000000000002</v>
      </c>
      <c r="H97" s="70">
        <v>16.5</v>
      </c>
      <c r="I97" s="70">
        <v>104.3</v>
      </c>
      <c r="J97" s="70">
        <v>661.3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.7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61" t="s">
        <v>104</v>
      </c>
      <c r="F102" s="62">
        <v>60</v>
      </c>
      <c r="G102" s="27">
        <v>0.64</v>
      </c>
      <c r="H102" s="27">
        <v>0</v>
      </c>
      <c r="I102" s="27">
        <v>1.4</v>
      </c>
      <c r="J102" s="27">
        <v>8.15</v>
      </c>
      <c r="K102" s="28" t="s">
        <v>105</v>
      </c>
      <c r="L102" s="27"/>
    </row>
    <row r="103" spans="1:12" ht="15.75" x14ac:dyDescent="0.25">
      <c r="A103" s="22"/>
      <c r="B103" s="23"/>
      <c r="C103" s="24"/>
      <c r="D103" s="29" t="s">
        <v>32</v>
      </c>
      <c r="E103" s="61" t="s">
        <v>106</v>
      </c>
      <c r="F103" s="62">
        <v>200</v>
      </c>
      <c r="G103" s="27">
        <v>2.8</v>
      </c>
      <c r="H103" s="27">
        <v>2.9</v>
      </c>
      <c r="I103" s="27">
        <v>9.3000000000000007</v>
      </c>
      <c r="J103" s="27">
        <v>78.7</v>
      </c>
      <c r="K103" s="28" t="s">
        <v>107</v>
      </c>
      <c r="L103" s="27"/>
    </row>
    <row r="104" spans="1:12" ht="15.75" x14ac:dyDescent="0.25">
      <c r="A104" s="22"/>
      <c r="B104" s="23"/>
      <c r="C104" s="24"/>
      <c r="D104" s="29" t="s">
        <v>33</v>
      </c>
      <c r="E104" s="61" t="s">
        <v>108</v>
      </c>
      <c r="F104" s="62">
        <v>150</v>
      </c>
      <c r="G104" s="27">
        <v>17.8</v>
      </c>
      <c r="H104" s="27">
        <v>27</v>
      </c>
      <c r="I104" s="27">
        <v>33.5</v>
      </c>
      <c r="J104" s="27">
        <v>376.7</v>
      </c>
      <c r="K104" s="28" t="s">
        <v>109</v>
      </c>
      <c r="L104" s="27"/>
    </row>
    <row r="105" spans="1:12" ht="15.75" x14ac:dyDescent="0.25">
      <c r="A105" s="22"/>
      <c r="B105" s="23"/>
      <c r="C105" s="24"/>
      <c r="D105" s="29" t="s">
        <v>34</v>
      </c>
      <c r="E105" s="61"/>
      <c r="F105" s="62"/>
      <c r="G105" s="27"/>
      <c r="H105" s="27"/>
      <c r="I105" s="27"/>
      <c r="J105" s="27"/>
      <c r="K105" s="28"/>
      <c r="L105" s="27"/>
    </row>
    <row r="106" spans="1:12" ht="15.75" x14ac:dyDescent="0.25">
      <c r="A106" s="22"/>
      <c r="B106" s="23"/>
      <c r="C106" s="24"/>
      <c r="D106" s="29" t="s">
        <v>35</v>
      </c>
      <c r="E106" s="61" t="s">
        <v>110</v>
      </c>
      <c r="F106" s="62">
        <v>200</v>
      </c>
      <c r="G106" s="27">
        <v>0.6</v>
      </c>
      <c r="H106" s="27">
        <v>0</v>
      </c>
      <c r="I106" s="27">
        <v>32</v>
      </c>
      <c r="J106" s="27">
        <v>131.9</v>
      </c>
      <c r="K106" s="28" t="s">
        <v>111</v>
      </c>
      <c r="L106" s="27"/>
    </row>
    <row r="107" spans="1:12" ht="15.75" x14ac:dyDescent="0.25">
      <c r="A107" s="22"/>
      <c r="B107" s="23"/>
      <c r="C107" s="24"/>
      <c r="D107" s="29" t="s">
        <v>36</v>
      </c>
      <c r="E107" s="61" t="s">
        <v>45</v>
      </c>
      <c r="F107" s="62">
        <v>50</v>
      </c>
      <c r="G107" s="27">
        <v>3.7</v>
      </c>
      <c r="H107" s="27">
        <v>0.3</v>
      </c>
      <c r="I107" s="27">
        <v>24.3</v>
      </c>
      <c r="J107" s="27">
        <v>114.8</v>
      </c>
      <c r="K107" s="28" t="s">
        <v>69</v>
      </c>
      <c r="L107" s="27"/>
    </row>
    <row r="108" spans="1:12" ht="15.75" x14ac:dyDescent="0.25">
      <c r="A108" s="22"/>
      <c r="B108" s="23"/>
      <c r="C108" s="24"/>
      <c r="D108" s="29" t="s">
        <v>37</v>
      </c>
      <c r="E108" s="61" t="s">
        <v>50</v>
      </c>
      <c r="F108" s="62">
        <v>70</v>
      </c>
      <c r="G108" s="27">
        <v>4.5</v>
      </c>
      <c r="H108" s="27">
        <v>0.6</v>
      </c>
      <c r="I108" s="27">
        <v>28.8</v>
      </c>
      <c r="J108" s="27">
        <v>138.5</v>
      </c>
      <c r="K108" s="28" t="s">
        <v>80</v>
      </c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.75" x14ac:dyDescent="0.25">
      <c r="A111" s="30"/>
      <c r="B111" s="31"/>
      <c r="C111" s="32"/>
      <c r="D111" s="33" t="s">
        <v>28</v>
      </c>
      <c r="E111" s="34"/>
      <c r="F111" s="35">
        <v>730</v>
      </c>
      <c r="G111" s="58">
        <v>30.040000000000003</v>
      </c>
      <c r="H111" s="58">
        <v>30.8</v>
      </c>
      <c r="I111" s="58">
        <v>129.30000000000001</v>
      </c>
      <c r="J111" s="58">
        <v>848.75</v>
      </c>
      <c r="K111" s="36"/>
      <c r="L111" s="35">
        <v>62.03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>
        <f>SUM(L109:L115)</f>
        <v>62.03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thickBot="1" x14ac:dyDescent="0.25">
      <c r="A131" s="42">
        <f>A90</f>
        <v>1</v>
      </c>
      <c r="B131" s="43">
        <f>B90</f>
        <v>3</v>
      </c>
      <c r="C131" s="91" t="s">
        <v>43</v>
      </c>
      <c r="D131" s="92"/>
      <c r="E131" s="44"/>
      <c r="F131" s="45">
        <f>F97+F101+F111+F116+F123+F130</f>
        <v>1230</v>
      </c>
      <c r="G131" s="45">
        <f>G97+G101+G111+G116+G123+G130</f>
        <v>45.440000000000005</v>
      </c>
      <c r="H131" s="45">
        <f>H97+H101+H111+H116+H123+H130</f>
        <v>47.3</v>
      </c>
      <c r="I131" s="45">
        <f>I97+I101+I111+I116+I123+I130</f>
        <v>233.60000000000002</v>
      </c>
      <c r="J131" s="45">
        <f>J97+J101+J111+J116+J123+J130</f>
        <v>1510.05</v>
      </c>
      <c r="K131" s="46"/>
      <c r="L131" s="45" t="e">
        <f ca="1">L97+L101+L111+L116+L123+L130</f>
        <v>#VALUE!</v>
      </c>
    </row>
    <row r="132" spans="1:12" ht="31.5" x14ac:dyDescent="0.25">
      <c r="A132" s="15">
        <v>1</v>
      </c>
      <c r="B132" s="16">
        <v>4</v>
      </c>
      <c r="C132" s="17" t="s">
        <v>23</v>
      </c>
      <c r="D132" s="18" t="s">
        <v>24</v>
      </c>
      <c r="E132" s="68" t="s">
        <v>112</v>
      </c>
      <c r="F132" s="69" t="s">
        <v>46</v>
      </c>
      <c r="G132" s="20">
        <v>7.8</v>
      </c>
      <c r="H132" s="20">
        <v>13</v>
      </c>
      <c r="I132" s="20">
        <v>30.2</v>
      </c>
      <c r="J132" s="20">
        <v>225.8</v>
      </c>
      <c r="K132" s="21" t="s">
        <v>113</v>
      </c>
      <c r="L132" s="20"/>
    </row>
    <row r="133" spans="1:12" ht="15.75" x14ac:dyDescent="0.25">
      <c r="A133" s="22"/>
      <c r="B133" s="23"/>
      <c r="C133" s="24"/>
      <c r="D133" s="25" t="s">
        <v>24</v>
      </c>
      <c r="E133" s="68" t="s">
        <v>63</v>
      </c>
      <c r="F133" s="69">
        <v>64</v>
      </c>
      <c r="G133" s="27">
        <v>7.9</v>
      </c>
      <c r="H133" s="27">
        <v>7.1</v>
      </c>
      <c r="I133" s="27">
        <v>0.4</v>
      </c>
      <c r="J133" s="27">
        <v>97.5</v>
      </c>
      <c r="K133" s="28" t="s">
        <v>66</v>
      </c>
      <c r="L133" s="27"/>
    </row>
    <row r="134" spans="1:12" ht="15.75" x14ac:dyDescent="0.25">
      <c r="A134" s="22"/>
      <c r="B134" s="23"/>
      <c r="C134" s="24"/>
      <c r="D134" s="29" t="s">
        <v>25</v>
      </c>
      <c r="E134" s="68" t="s">
        <v>114</v>
      </c>
      <c r="F134" s="69">
        <v>200</v>
      </c>
      <c r="G134" s="27">
        <v>0.18</v>
      </c>
      <c r="H134" s="27">
        <v>0</v>
      </c>
      <c r="I134" s="27">
        <v>15</v>
      </c>
      <c r="J134" s="27">
        <v>58</v>
      </c>
      <c r="K134" s="28" t="s">
        <v>115</v>
      </c>
      <c r="L134" s="27"/>
    </row>
    <row r="135" spans="1:12" ht="15.75" x14ac:dyDescent="0.25">
      <c r="A135" s="22"/>
      <c r="B135" s="23"/>
      <c r="C135" s="24"/>
      <c r="D135" s="29" t="s">
        <v>26</v>
      </c>
      <c r="E135" s="68" t="s">
        <v>45</v>
      </c>
      <c r="F135" s="69" t="s">
        <v>47</v>
      </c>
      <c r="G135" s="27">
        <v>4.5</v>
      </c>
      <c r="H135" s="27">
        <v>0.4</v>
      </c>
      <c r="I135" s="27">
        <v>29.2</v>
      </c>
      <c r="J135" s="27">
        <v>137.80000000000001</v>
      </c>
      <c r="K135" s="28" t="s">
        <v>69</v>
      </c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.75" x14ac:dyDescent="0.25">
      <c r="A139" s="30"/>
      <c r="B139" s="31"/>
      <c r="C139" s="32"/>
      <c r="D139" s="33" t="s">
        <v>28</v>
      </c>
      <c r="E139" s="34"/>
      <c r="F139" s="35">
        <v>524</v>
      </c>
      <c r="G139" s="70">
        <v>20.38</v>
      </c>
      <c r="H139" s="70">
        <v>20.5</v>
      </c>
      <c r="I139" s="70">
        <v>74.8</v>
      </c>
      <c r="J139" s="70">
        <v>519.1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.7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61" t="s">
        <v>116</v>
      </c>
      <c r="F144" s="62" t="s">
        <v>47</v>
      </c>
      <c r="G144" s="27">
        <v>0.47</v>
      </c>
      <c r="H144" s="27">
        <v>0.06</v>
      </c>
      <c r="I144" s="27">
        <v>0.99</v>
      </c>
      <c r="J144" s="27">
        <v>7.6</v>
      </c>
      <c r="K144" s="28" t="s">
        <v>117</v>
      </c>
      <c r="L144" s="27"/>
    </row>
    <row r="145" spans="1:12" ht="15.75" x14ac:dyDescent="0.25">
      <c r="A145" s="22"/>
      <c r="B145" s="23"/>
      <c r="C145" s="24"/>
      <c r="D145" s="29" t="s">
        <v>32</v>
      </c>
      <c r="E145" s="61" t="s">
        <v>118</v>
      </c>
      <c r="F145" s="62" t="s">
        <v>46</v>
      </c>
      <c r="G145" s="27">
        <v>1.6</v>
      </c>
      <c r="H145" s="27">
        <v>3</v>
      </c>
      <c r="I145" s="27">
        <v>8</v>
      </c>
      <c r="J145" s="27">
        <v>70.400000000000006</v>
      </c>
      <c r="K145" s="28" t="s">
        <v>119</v>
      </c>
      <c r="L145" s="27"/>
    </row>
    <row r="146" spans="1:12" ht="15.75" x14ac:dyDescent="0.25">
      <c r="A146" s="22"/>
      <c r="B146" s="23"/>
      <c r="C146" s="24"/>
      <c r="D146" s="29" t="s">
        <v>33</v>
      </c>
      <c r="E146" s="61" t="s">
        <v>120</v>
      </c>
      <c r="F146" s="62">
        <v>120</v>
      </c>
      <c r="G146" s="27">
        <v>16.5</v>
      </c>
      <c r="H146" s="27">
        <v>19.5</v>
      </c>
      <c r="I146" s="27">
        <v>17.399999999999999</v>
      </c>
      <c r="J146" s="27">
        <v>298.5</v>
      </c>
      <c r="K146" s="28" t="s">
        <v>121</v>
      </c>
      <c r="L146" s="27"/>
    </row>
    <row r="147" spans="1:12" ht="15.75" x14ac:dyDescent="0.25">
      <c r="A147" s="22"/>
      <c r="B147" s="23"/>
      <c r="C147" s="24"/>
      <c r="D147" s="29" t="s">
        <v>34</v>
      </c>
      <c r="E147" s="61" t="s">
        <v>122</v>
      </c>
      <c r="F147" s="62" t="s">
        <v>48</v>
      </c>
      <c r="G147" s="27">
        <v>6.2</v>
      </c>
      <c r="H147" s="27">
        <v>7.4</v>
      </c>
      <c r="I147" s="27">
        <v>27.1</v>
      </c>
      <c r="J147" s="27">
        <v>146.30000000000001</v>
      </c>
      <c r="K147" s="28" t="s">
        <v>123</v>
      </c>
      <c r="L147" s="27"/>
    </row>
    <row r="148" spans="1:12" ht="15.75" x14ac:dyDescent="0.25">
      <c r="A148" s="22"/>
      <c r="B148" s="23"/>
      <c r="C148" s="24"/>
      <c r="D148" s="29" t="s">
        <v>35</v>
      </c>
      <c r="E148" s="61" t="s">
        <v>74</v>
      </c>
      <c r="F148" s="62" t="s">
        <v>46</v>
      </c>
      <c r="G148" s="27">
        <v>0.4</v>
      </c>
      <c r="H148" s="27">
        <v>0</v>
      </c>
      <c r="I148" s="27">
        <v>20.399999999999999</v>
      </c>
      <c r="J148" s="27">
        <v>84</v>
      </c>
      <c r="K148" s="28" t="s">
        <v>79</v>
      </c>
      <c r="L148" s="27"/>
    </row>
    <row r="149" spans="1:12" ht="15.75" x14ac:dyDescent="0.25">
      <c r="A149" s="22"/>
      <c r="B149" s="23"/>
      <c r="C149" s="24"/>
      <c r="D149" s="29" t="s">
        <v>36</v>
      </c>
      <c r="E149" s="61" t="s">
        <v>45</v>
      </c>
      <c r="F149" s="62" t="s">
        <v>49</v>
      </c>
      <c r="G149" s="27">
        <v>3.7</v>
      </c>
      <c r="H149" s="27">
        <v>0.3</v>
      </c>
      <c r="I149" s="27">
        <v>24.3</v>
      </c>
      <c r="J149" s="27">
        <v>114.8</v>
      </c>
      <c r="K149" s="28" t="s">
        <v>69</v>
      </c>
      <c r="L149" s="27"/>
    </row>
    <row r="150" spans="1:12" ht="15.75" x14ac:dyDescent="0.25">
      <c r="A150" s="22"/>
      <c r="B150" s="23"/>
      <c r="C150" s="24"/>
      <c r="D150" s="29" t="s">
        <v>37</v>
      </c>
      <c r="E150" s="61" t="s">
        <v>50</v>
      </c>
      <c r="F150" s="62" t="s">
        <v>49</v>
      </c>
      <c r="G150" s="27">
        <v>3.2</v>
      </c>
      <c r="H150" s="27">
        <v>0.4</v>
      </c>
      <c r="I150" s="27">
        <v>20.6</v>
      </c>
      <c r="J150" s="27">
        <v>98.9</v>
      </c>
      <c r="K150" s="28" t="s">
        <v>80</v>
      </c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.75" x14ac:dyDescent="0.25">
      <c r="A153" s="30"/>
      <c r="B153" s="31"/>
      <c r="C153" s="32"/>
      <c r="D153" s="33" t="s">
        <v>28</v>
      </c>
      <c r="E153" s="34"/>
      <c r="F153" s="35">
        <v>830</v>
      </c>
      <c r="G153" s="58">
        <v>32.07</v>
      </c>
      <c r="H153" s="58">
        <v>30.66</v>
      </c>
      <c r="I153" s="58">
        <v>118.78999999999999</v>
      </c>
      <c r="J153" s="58">
        <v>820.49999999999989</v>
      </c>
      <c r="K153" s="36"/>
      <c r="L153" s="35"/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>
        <f>SUM(L151:L157)</f>
        <v>0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thickBot="1" x14ac:dyDescent="0.25">
      <c r="A173" s="42">
        <f>A132</f>
        <v>1</v>
      </c>
      <c r="B173" s="43">
        <f>B132</f>
        <v>4</v>
      </c>
      <c r="C173" s="91" t="s">
        <v>43</v>
      </c>
      <c r="D173" s="92"/>
      <c r="E173" s="44"/>
      <c r="F173" s="45">
        <f>F139+F143+F153+F158+F165+F172</f>
        <v>1354</v>
      </c>
      <c r="G173" s="45">
        <f>G139+G143+G153+G158+G165+G172</f>
        <v>52.45</v>
      </c>
      <c r="H173" s="45">
        <f>H139+H143+H153+H158+H165+H172</f>
        <v>51.16</v>
      </c>
      <c r="I173" s="45">
        <f>I139+I143+I153+I158+I165+I172</f>
        <v>193.58999999999997</v>
      </c>
      <c r="J173" s="45">
        <f>J139+J143+J153+J158+J165+J172</f>
        <v>1339.6</v>
      </c>
      <c r="K173" s="46"/>
      <c r="L173" s="45" t="e">
        <f ca="1">L139+L143+L153+L158+L165+L172</f>
        <v>#VALUE!</v>
      </c>
    </row>
    <row r="174" spans="1:12" ht="31.5" x14ac:dyDescent="0.25">
      <c r="A174" s="15">
        <v>1</v>
      </c>
      <c r="B174" s="16">
        <v>5</v>
      </c>
      <c r="C174" s="17" t="s">
        <v>23</v>
      </c>
      <c r="D174" s="18" t="s">
        <v>24</v>
      </c>
      <c r="E174" s="68" t="s">
        <v>124</v>
      </c>
      <c r="F174" s="69" t="s">
        <v>61</v>
      </c>
      <c r="G174" s="20">
        <v>1.9</v>
      </c>
      <c r="H174" s="20">
        <v>9.1999999999999993</v>
      </c>
      <c r="I174" s="20">
        <v>8</v>
      </c>
      <c r="J174" s="20">
        <v>123.2</v>
      </c>
      <c r="K174" s="21" t="s">
        <v>127</v>
      </c>
      <c r="L174" s="20"/>
    </row>
    <row r="175" spans="1:12" ht="15.75" x14ac:dyDescent="0.25">
      <c r="A175" s="22"/>
      <c r="B175" s="23"/>
      <c r="C175" s="24"/>
      <c r="D175" s="25" t="s">
        <v>24</v>
      </c>
      <c r="E175" s="68" t="s">
        <v>125</v>
      </c>
      <c r="F175" s="69" t="s">
        <v>48</v>
      </c>
      <c r="G175" s="27">
        <v>15.3</v>
      </c>
      <c r="H175" s="27">
        <v>18.899999999999999</v>
      </c>
      <c r="I175" s="27">
        <v>24.4</v>
      </c>
      <c r="J175" s="27">
        <v>249.4</v>
      </c>
      <c r="K175" s="28" t="s">
        <v>128</v>
      </c>
      <c r="L175" s="27"/>
    </row>
    <row r="176" spans="1:12" ht="15.75" x14ac:dyDescent="0.25">
      <c r="A176" s="22"/>
      <c r="B176" s="23"/>
      <c r="C176" s="24"/>
      <c r="D176" s="29" t="s">
        <v>25</v>
      </c>
      <c r="E176" s="68" t="s">
        <v>85</v>
      </c>
      <c r="F176" s="69" t="s">
        <v>46</v>
      </c>
      <c r="G176" s="27">
        <v>0.2</v>
      </c>
      <c r="H176" s="27">
        <v>0</v>
      </c>
      <c r="I176" s="27">
        <v>15</v>
      </c>
      <c r="J176" s="27">
        <v>58</v>
      </c>
      <c r="K176" s="28" t="s">
        <v>86</v>
      </c>
      <c r="L176" s="27"/>
    </row>
    <row r="177" spans="1:12" ht="15.75" x14ac:dyDescent="0.25">
      <c r="A177" s="22"/>
      <c r="B177" s="23"/>
      <c r="C177" s="24"/>
      <c r="D177" s="29" t="s">
        <v>26</v>
      </c>
      <c r="E177" s="68" t="s">
        <v>126</v>
      </c>
      <c r="F177" s="69">
        <v>40</v>
      </c>
      <c r="G177" s="27">
        <v>2.2999999999999998</v>
      </c>
      <c r="H177" s="27">
        <v>7.5</v>
      </c>
      <c r="I177" s="27">
        <v>14.7</v>
      </c>
      <c r="J177" s="27">
        <v>135</v>
      </c>
      <c r="K177" s="28" t="s">
        <v>129</v>
      </c>
      <c r="L177" s="27"/>
    </row>
    <row r="178" spans="1:12" ht="15" x14ac:dyDescent="0.25">
      <c r="A178" s="22"/>
      <c r="B178" s="23"/>
      <c r="C178" s="24"/>
      <c r="D178" s="29" t="s">
        <v>26</v>
      </c>
      <c r="E178" s="26" t="s">
        <v>45</v>
      </c>
      <c r="F178" s="27" t="s">
        <v>60</v>
      </c>
      <c r="G178" s="27">
        <v>2.2000000000000002</v>
      </c>
      <c r="H178" s="27">
        <v>0.2</v>
      </c>
      <c r="I178" s="27">
        <v>14.6</v>
      </c>
      <c r="J178" s="27">
        <v>68.900000000000006</v>
      </c>
      <c r="K178" s="28" t="s">
        <v>69</v>
      </c>
      <c r="L178" s="27"/>
    </row>
    <row r="179" spans="1:12" ht="15" x14ac:dyDescent="0.25">
      <c r="A179" s="22"/>
      <c r="B179" s="23"/>
      <c r="C179" s="24"/>
      <c r="D179" s="25" t="s">
        <v>27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.75" x14ac:dyDescent="0.25">
      <c r="A181" s="30"/>
      <c r="B181" s="31"/>
      <c r="C181" s="32"/>
      <c r="D181" s="33" t="s">
        <v>28</v>
      </c>
      <c r="E181" s="34"/>
      <c r="F181" s="35" t="s">
        <v>133</v>
      </c>
      <c r="G181" s="70">
        <v>21.9</v>
      </c>
      <c r="H181" s="70">
        <v>35.799999999999997</v>
      </c>
      <c r="I181" s="70">
        <v>76.699999999999989</v>
      </c>
      <c r="J181" s="70">
        <v>634.5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.7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61" t="s">
        <v>90</v>
      </c>
      <c r="F186" s="62" t="s">
        <v>61</v>
      </c>
      <c r="G186" s="27">
        <v>2</v>
      </c>
      <c r="H186" s="27">
        <v>0.1</v>
      </c>
      <c r="I186" s="27">
        <v>6.7</v>
      </c>
      <c r="J186" s="27">
        <v>34</v>
      </c>
      <c r="K186" s="28" t="s">
        <v>91</v>
      </c>
      <c r="L186" s="27"/>
    </row>
    <row r="187" spans="1:12" ht="15.75" x14ac:dyDescent="0.25">
      <c r="A187" s="22"/>
      <c r="B187" s="23"/>
      <c r="C187" s="24"/>
      <c r="D187" s="29" t="s">
        <v>32</v>
      </c>
      <c r="E187" s="61" t="s">
        <v>92</v>
      </c>
      <c r="F187" s="62" t="s">
        <v>46</v>
      </c>
      <c r="G187" s="27">
        <v>1.9</v>
      </c>
      <c r="H187" s="27">
        <v>2.6</v>
      </c>
      <c r="I187" s="27">
        <v>12.8</v>
      </c>
      <c r="J187" s="27">
        <v>99</v>
      </c>
      <c r="K187" s="28" t="s">
        <v>93</v>
      </c>
      <c r="L187" s="27"/>
    </row>
    <row r="188" spans="1:12" ht="15.75" x14ac:dyDescent="0.25">
      <c r="A188" s="22"/>
      <c r="B188" s="23"/>
      <c r="C188" s="24"/>
      <c r="D188" s="29" t="s">
        <v>33</v>
      </c>
      <c r="E188" s="61" t="s">
        <v>54</v>
      </c>
      <c r="F188" s="62">
        <v>120</v>
      </c>
      <c r="G188" s="27">
        <v>10.6</v>
      </c>
      <c r="H188" s="27">
        <v>16.8</v>
      </c>
      <c r="I188" s="27">
        <v>17.3</v>
      </c>
      <c r="J188" s="27">
        <v>208.9</v>
      </c>
      <c r="K188" s="28" t="s">
        <v>130</v>
      </c>
      <c r="L188" s="27"/>
    </row>
    <row r="189" spans="1:12" ht="15.75" x14ac:dyDescent="0.25">
      <c r="A189" s="22"/>
      <c r="B189" s="23"/>
      <c r="C189" s="24"/>
      <c r="D189" s="29" t="s">
        <v>34</v>
      </c>
      <c r="E189" s="61" t="s">
        <v>131</v>
      </c>
      <c r="F189" s="62" t="s">
        <v>48</v>
      </c>
      <c r="G189" s="27">
        <v>5.3</v>
      </c>
      <c r="H189" s="27">
        <v>6.3</v>
      </c>
      <c r="I189" s="27">
        <v>24.4</v>
      </c>
      <c r="J189" s="27">
        <v>168.3</v>
      </c>
      <c r="K189" s="28" t="s">
        <v>132</v>
      </c>
      <c r="L189" s="27"/>
    </row>
    <row r="190" spans="1:12" ht="15.75" x14ac:dyDescent="0.25">
      <c r="A190" s="22"/>
      <c r="B190" s="23"/>
      <c r="C190" s="24"/>
      <c r="D190" s="29" t="s">
        <v>35</v>
      </c>
      <c r="E190" s="61" t="s">
        <v>98</v>
      </c>
      <c r="F190" s="62" t="s">
        <v>46</v>
      </c>
      <c r="G190" s="27">
        <v>0.4</v>
      </c>
      <c r="H190" s="27">
        <v>0.1</v>
      </c>
      <c r="I190" s="27">
        <v>21.5</v>
      </c>
      <c r="J190" s="27">
        <v>88.5</v>
      </c>
      <c r="K190" s="28" t="s">
        <v>99</v>
      </c>
      <c r="L190" s="27"/>
    </row>
    <row r="191" spans="1:12" ht="15.75" x14ac:dyDescent="0.25">
      <c r="A191" s="22"/>
      <c r="B191" s="23"/>
      <c r="C191" s="24"/>
      <c r="D191" s="29" t="s">
        <v>36</v>
      </c>
      <c r="E191" s="61" t="s">
        <v>45</v>
      </c>
      <c r="F191" s="62" t="s">
        <v>49</v>
      </c>
      <c r="G191" s="27">
        <v>3.7</v>
      </c>
      <c r="H191" s="27">
        <v>0.3</v>
      </c>
      <c r="I191" s="27">
        <v>24.3</v>
      </c>
      <c r="J191" s="27">
        <v>114.8</v>
      </c>
      <c r="K191" s="28" t="s">
        <v>69</v>
      </c>
      <c r="L191" s="27"/>
    </row>
    <row r="192" spans="1:12" ht="15.75" x14ac:dyDescent="0.25">
      <c r="A192" s="22"/>
      <c r="B192" s="23"/>
      <c r="C192" s="24"/>
      <c r="D192" s="29" t="s">
        <v>37</v>
      </c>
      <c r="E192" s="61" t="s">
        <v>50</v>
      </c>
      <c r="F192" s="62" t="s">
        <v>53</v>
      </c>
      <c r="G192" s="27">
        <v>2.5</v>
      </c>
      <c r="H192" s="27">
        <v>0.4</v>
      </c>
      <c r="I192" s="27">
        <v>16.5</v>
      </c>
      <c r="J192" s="27">
        <v>79.2</v>
      </c>
      <c r="K192" s="28" t="s">
        <v>80</v>
      </c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.75" x14ac:dyDescent="0.25">
      <c r="A195" s="30"/>
      <c r="B195" s="31"/>
      <c r="C195" s="32"/>
      <c r="D195" s="33" t="s">
        <v>28</v>
      </c>
      <c r="E195" s="34"/>
      <c r="F195" s="35">
        <v>860</v>
      </c>
      <c r="G195" s="58">
        <v>26.4</v>
      </c>
      <c r="H195" s="58">
        <v>26.6</v>
      </c>
      <c r="I195" s="58">
        <v>123.49999999999999</v>
      </c>
      <c r="J195" s="58">
        <v>792.7</v>
      </c>
      <c r="K195" s="36"/>
      <c r="L195" s="35"/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>
        <f>SUM(L193:L199)</f>
        <v>0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thickBot="1" x14ac:dyDescent="0.25">
      <c r="A215" s="42">
        <f>A174</f>
        <v>1</v>
      </c>
      <c r="B215" s="43">
        <f>B174</f>
        <v>5</v>
      </c>
      <c r="C215" s="91" t="s">
        <v>43</v>
      </c>
      <c r="D215" s="92"/>
      <c r="E215" s="44"/>
      <c r="F215" s="45">
        <f>F181+F185+F195+F200+F207+F214</f>
        <v>1380</v>
      </c>
      <c r="G215" s="45">
        <f>G181+G185+G195+G200+G207+G214</f>
        <v>48.3</v>
      </c>
      <c r="H215" s="45">
        <f>H181+H185+H195+H200+H207+H214</f>
        <v>62.4</v>
      </c>
      <c r="I215" s="45">
        <f>I181+I185+I195+I200+I207+I214</f>
        <v>200.2</v>
      </c>
      <c r="J215" s="45">
        <f>J181+J185+J195+J200+J207+J214</f>
        <v>1427.2</v>
      </c>
      <c r="K215" s="46"/>
      <c r="L215" s="45" t="e">
        <f ca="1">L181+L185+L195+L200+L207+L214</f>
        <v>#VALUE!</v>
      </c>
    </row>
    <row r="216" spans="1:12" ht="15.75" x14ac:dyDescent="0.25">
      <c r="A216" s="15">
        <v>1</v>
      </c>
      <c r="B216" s="16">
        <v>6</v>
      </c>
      <c r="C216" s="17" t="s">
        <v>23</v>
      </c>
      <c r="D216" s="18" t="s">
        <v>24</v>
      </c>
      <c r="E216" s="68" t="s">
        <v>100</v>
      </c>
      <c r="F216" s="69" t="s">
        <v>46</v>
      </c>
      <c r="G216" s="20">
        <v>10.4</v>
      </c>
      <c r="H216" s="20">
        <v>9.1999999999999993</v>
      </c>
      <c r="I216" s="20">
        <v>38</v>
      </c>
      <c r="J216" s="20">
        <v>324</v>
      </c>
      <c r="K216" s="21" t="s">
        <v>101</v>
      </c>
      <c r="L216" s="20"/>
    </row>
    <row r="217" spans="1:12" ht="15.75" x14ac:dyDescent="0.25">
      <c r="A217" s="22"/>
      <c r="B217" s="23"/>
      <c r="C217" s="24"/>
      <c r="D217" s="25"/>
      <c r="E217" s="68"/>
      <c r="F217" s="69"/>
      <c r="G217" s="27"/>
      <c r="H217" s="27"/>
      <c r="I217" s="27"/>
      <c r="J217" s="27"/>
      <c r="K217" s="28"/>
      <c r="L217" s="27"/>
    </row>
    <row r="218" spans="1:12" ht="15.75" x14ac:dyDescent="0.25">
      <c r="A218" s="22"/>
      <c r="B218" s="23"/>
      <c r="C218" s="24"/>
      <c r="D218" s="29" t="s">
        <v>25</v>
      </c>
      <c r="E218" s="68" t="s">
        <v>65</v>
      </c>
      <c r="F218" s="69">
        <v>200</v>
      </c>
      <c r="G218" s="27">
        <v>0.3</v>
      </c>
      <c r="H218" s="27">
        <v>0</v>
      </c>
      <c r="I218" s="27">
        <v>15.2</v>
      </c>
      <c r="J218" s="27">
        <v>60</v>
      </c>
      <c r="K218" s="28" t="s">
        <v>68</v>
      </c>
      <c r="L218" s="27"/>
    </row>
    <row r="219" spans="1:12" ht="25.5" x14ac:dyDescent="0.25">
      <c r="A219" s="22"/>
      <c r="B219" s="23"/>
      <c r="C219" s="24"/>
      <c r="D219" s="29" t="s">
        <v>26</v>
      </c>
      <c r="E219" s="68" t="s">
        <v>59</v>
      </c>
      <c r="F219" s="69" t="s">
        <v>49</v>
      </c>
      <c r="G219" s="27">
        <v>3.9</v>
      </c>
      <c r="H219" s="27">
        <v>1.5</v>
      </c>
      <c r="I219" s="27">
        <v>25.1</v>
      </c>
      <c r="J219" s="27">
        <v>129.5</v>
      </c>
      <c r="K219" s="28" t="s">
        <v>87</v>
      </c>
      <c r="L219" s="27"/>
    </row>
    <row r="220" spans="1:12" ht="15.75" x14ac:dyDescent="0.25">
      <c r="A220" s="22"/>
      <c r="B220" s="23"/>
      <c r="C220" s="24"/>
      <c r="D220" s="29" t="s">
        <v>26</v>
      </c>
      <c r="E220" s="68" t="s">
        <v>83</v>
      </c>
      <c r="F220" s="69">
        <v>50</v>
      </c>
      <c r="G220" s="27">
        <v>4.7</v>
      </c>
      <c r="H220" s="27">
        <v>5.0999999999999996</v>
      </c>
      <c r="I220" s="27">
        <v>17.100000000000001</v>
      </c>
      <c r="J220" s="27">
        <v>149.85</v>
      </c>
      <c r="K220" s="28" t="s">
        <v>84</v>
      </c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.75" x14ac:dyDescent="0.25">
      <c r="A223" s="30"/>
      <c r="B223" s="31"/>
      <c r="C223" s="32"/>
      <c r="D223" s="33" t="s">
        <v>28</v>
      </c>
      <c r="E223" s="34"/>
      <c r="F223" s="35" t="s">
        <v>58</v>
      </c>
      <c r="G223" s="70">
        <v>19.3</v>
      </c>
      <c r="H223" s="70">
        <v>15.799999999999999</v>
      </c>
      <c r="I223" s="70">
        <v>95.4</v>
      </c>
      <c r="J223" s="70">
        <v>663.35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.7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61" t="s">
        <v>70</v>
      </c>
      <c r="F228" s="62">
        <v>60</v>
      </c>
      <c r="G228" s="27">
        <v>0.9</v>
      </c>
      <c r="H228" s="27">
        <v>0.1</v>
      </c>
      <c r="I228" s="27">
        <v>5.0999999999999996</v>
      </c>
      <c r="J228" s="27">
        <v>24.4</v>
      </c>
      <c r="K228" s="28" t="s">
        <v>75</v>
      </c>
      <c r="L228" s="27"/>
    </row>
    <row r="229" spans="1:12" ht="15.75" x14ac:dyDescent="0.25">
      <c r="A229" s="22"/>
      <c r="B229" s="23"/>
      <c r="C229" s="24"/>
      <c r="D229" s="29" t="s">
        <v>32</v>
      </c>
      <c r="E229" s="61" t="s">
        <v>134</v>
      </c>
      <c r="F229" s="62">
        <v>200</v>
      </c>
      <c r="G229" s="27">
        <v>4.0999999999999996</v>
      </c>
      <c r="H229" s="27">
        <v>7.5</v>
      </c>
      <c r="I229" s="27">
        <v>12</v>
      </c>
      <c r="J229" s="27">
        <v>68.7</v>
      </c>
      <c r="K229" s="28" t="s">
        <v>135</v>
      </c>
      <c r="L229" s="27"/>
    </row>
    <row r="230" spans="1:12" ht="15.75" x14ac:dyDescent="0.25">
      <c r="A230" s="22"/>
      <c r="B230" s="23"/>
      <c r="C230" s="24"/>
      <c r="D230" s="29" t="s">
        <v>33</v>
      </c>
      <c r="E230" s="61" t="s">
        <v>136</v>
      </c>
      <c r="F230" s="62">
        <v>90</v>
      </c>
      <c r="G230" s="27">
        <v>12.6</v>
      </c>
      <c r="H230" s="27">
        <v>14.6</v>
      </c>
      <c r="I230" s="27">
        <v>14.4</v>
      </c>
      <c r="J230" s="27">
        <v>232.6</v>
      </c>
      <c r="K230" s="28" t="s">
        <v>137</v>
      </c>
      <c r="L230" s="27"/>
    </row>
    <row r="231" spans="1:12" ht="15.75" x14ac:dyDescent="0.25">
      <c r="A231" s="22"/>
      <c r="B231" s="23"/>
      <c r="C231" s="24"/>
      <c r="D231" s="29" t="s">
        <v>34</v>
      </c>
      <c r="E231" s="61" t="s">
        <v>138</v>
      </c>
      <c r="F231" s="62">
        <v>150</v>
      </c>
      <c r="G231" s="27">
        <v>3.6</v>
      </c>
      <c r="H231" s="27">
        <v>7.4</v>
      </c>
      <c r="I231" s="27">
        <v>26.2</v>
      </c>
      <c r="J231" s="27">
        <v>184.3</v>
      </c>
      <c r="K231" s="28" t="s">
        <v>139</v>
      </c>
      <c r="L231" s="27"/>
    </row>
    <row r="232" spans="1:12" ht="15.75" x14ac:dyDescent="0.25">
      <c r="A232" s="22"/>
      <c r="B232" s="23"/>
      <c r="C232" s="24"/>
      <c r="D232" s="29" t="s">
        <v>35</v>
      </c>
      <c r="E232" s="61" t="s">
        <v>140</v>
      </c>
      <c r="F232" s="62">
        <v>200</v>
      </c>
      <c r="G232" s="27">
        <v>0.1</v>
      </c>
      <c r="H232" s="27">
        <v>0.1</v>
      </c>
      <c r="I232" s="27">
        <v>14.2</v>
      </c>
      <c r="J232" s="27">
        <v>59.2</v>
      </c>
      <c r="K232" s="28" t="s">
        <v>141</v>
      </c>
      <c r="L232" s="27"/>
    </row>
    <row r="233" spans="1:12" ht="15.75" x14ac:dyDescent="0.25">
      <c r="A233" s="22"/>
      <c r="B233" s="23"/>
      <c r="C233" s="24"/>
      <c r="D233" s="29" t="s">
        <v>36</v>
      </c>
      <c r="E233" s="61" t="s">
        <v>45</v>
      </c>
      <c r="F233" s="62">
        <v>50</v>
      </c>
      <c r="G233" s="27">
        <v>3.7</v>
      </c>
      <c r="H233" s="27">
        <v>0.3</v>
      </c>
      <c r="I233" s="27">
        <v>24.3</v>
      </c>
      <c r="J233" s="27">
        <v>114.8</v>
      </c>
      <c r="K233" s="28" t="s">
        <v>69</v>
      </c>
      <c r="L233" s="27"/>
    </row>
    <row r="234" spans="1:12" ht="15.75" x14ac:dyDescent="0.25">
      <c r="A234" s="22"/>
      <c r="B234" s="23"/>
      <c r="C234" s="24"/>
      <c r="D234" s="29" t="s">
        <v>37</v>
      </c>
      <c r="E234" s="61" t="s">
        <v>50</v>
      </c>
      <c r="F234" s="62">
        <v>70</v>
      </c>
      <c r="G234" s="27">
        <v>4.5</v>
      </c>
      <c r="H234" s="27">
        <v>0.6</v>
      </c>
      <c r="I234" s="27">
        <v>28.8</v>
      </c>
      <c r="J234" s="27">
        <v>138.5</v>
      </c>
      <c r="K234" s="28" t="s">
        <v>80</v>
      </c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.75" x14ac:dyDescent="0.25">
      <c r="A237" s="30"/>
      <c r="B237" s="31"/>
      <c r="C237" s="32"/>
      <c r="D237" s="33" t="s">
        <v>28</v>
      </c>
      <c r="E237" s="34"/>
      <c r="F237" s="35">
        <v>820</v>
      </c>
      <c r="G237" s="58">
        <v>29.500000000000004</v>
      </c>
      <c r="H237" s="58">
        <v>30.600000000000005</v>
      </c>
      <c r="I237" s="58">
        <v>125</v>
      </c>
      <c r="J237" s="58">
        <v>822.5</v>
      </c>
      <c r="K237" s="36"/>
      <c r="L237" s="35"/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/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thickBot="1" x14ac:dyDescent="0.25">
      <c r="A257" s="42">
        <f>A216</f>
        <v>1</v>
      </c>
      <c r="B257" s="43">
        <f>B216</f>
        <v>6</v>
      </c>
      <c r="C257" s="91" t="s">
        <v>43</v>
      </c>
      <c r="D257" s="92"/>
      <c r="E257" s="44"/>
      <c r="F257" s="45">
        <f>F223+F227+F237+F242+F249+F256</f>
        <v>1320</v>
      </c>
      <c r="G257" s="45">
        <f>G223+G227+G237+G242+G249+G256</f>
        <v>48.800000000000004</v>
      </c>
      <c r="H257" s="45">
        <f>H223+H227+H237+H242+H249+H256</f>
        <v>46.400000000000006</v>
      </c>
      <c r="I257" s="45">
        <f>I223+I227+I237+I242+I249+I256</f>
        <v>220.4</v>
      </c>
      <c r="J257" s="45">
        <f>J223+J227+J237+J242+J249+J256</f>
        <v>1485.85</v>
      </c>
      <c r="K257" s="46"/>
      <c r="L257" s="45" t="e">
        <f ca="1">L223+L227+L237+L242+L249+L256</f>
        <v>#VALUE!</v>
      </c>
    </row>
    <row r="258" spans="1:12" ht="15.75" x14ac:dyDescent="0.25">
      <c r="A258" s="15">
        <v>1</v>
      </c>
      <c r="B258" s="16">
        <v>7</v>
      </c>
      <c r="C258" s="17" t="s">
        <v>23</v>
      </c>
      <c r="D258" s="18" t="s">
        <v>24</v>
      </c>
      <c r="E258" s="68" t="s">
        <v>142</v>
      </c>
      <c r="F258" s="69">
        <v>200</v>
      </c>
      <c r="G258" s="20">
        <v>10.5</v>
      </c>
      <c r="H258" s="20">
        <v>9.9</v>
      </c>
      <c r="I258" s="20">
        <v>37.799999999999997</v>
      </c>
      <c r="J258" s="20">
        <v>267.39999999999998</v>
      </c>
      <c r="K258" s="21" t="s">
        <v>143</v>
      </c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.75" x14ac:dyDescent="0.25">
      <c r="A260" s="22"/>
      <c r="B260" s="23"/>
      <c r="C260" s="24"/>
      <c r="D260" s="29" t="s">
        <v>25</v>
      </c>
      <c r="E260" s="68" t="s">
        <v>85</v>
      </c>
      <c r="F260" s="69" t="s">
        <v>46</v>
      </c>
      <c r="G260" s="27">
        <v>0.2</v>
      </c>
      <c r="H260" s="27">
        <v>0</v>
      </c>
      <c r="I260" s="27">
        <v>15</v>
      </c>
      <c r="J260" s="27">
        <v>58</v>
      </c>
      <c r="K260" s="28" t="s">
        <v>86</v>
      </c>
      <c r="L260" s="27"/>
    </row>
    <row r="261" spans="1:12" ht="15.75" x14ac:dyDescent="0.25">
      <c r="A261" s="22"/>
      <c r="B261" s="23"/>
      <c r="C261" s="24"/>
      <c r="D261" s="29" t="s">
        <v>26</v>
      </c>
      <c r="E261" s="68" t="s">
        <v>102</v>
      </c>
      <c r="F261" s="69">
        <v>100</v>
      </c>
      <c r="G261" s="27">
        <v>4.7</v>
      </c>
      <c r="H261" s="27">
        <v>7.3</v>
      </c>
      <c r="I261" s="27">
        <v>51.1</v>
      </c>
      <c r="J261" s="27">
        <v>277.3</v>
      </c>
      <c r="K261" s="28" t="s">
        <v>103</v>
      </c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.75" x14ac:dyDescent="0.25">
      <c r="A265" s="30"/>
      <c r="B265" s="31"/>
      <c r="C265" s="32"/>
      <c r="D265" s="33" t="s">
        <v>28</v>
      </c>
      <c r="E265" s="34"/>
      <c r="F265" s="35" t="s">
        <v>58</v>
      </c>
      <c r="G265" s="70">
        <v>15.399999999999999</v>
      </c>
      <c r="H265" s="70">
        <v>17.2</v>
      </c>
      <c r="I265" s="70">
        <v>103.9</v>
      </c>
      <c r="J265" s="70">
        <v>602.70000000000005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.7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61" t="s">
        <v>116</v>
      </c>
      <c r="F270" s="62">
        <v>60</v>
      </c>
      <c r="G270" s="27">
        <v>0.47</v>
      </c>
      <c r="H270" s="27">
        <v>0.06</v>
      </c>
      <c r="I270" s="27">
        <v>0.99</v>
      </c>
      <c r="J270" s="27">
        <v>7.6</v>
      </c>
      <c r="K270" s="28" t="s">
        <v>117</v>
      </c>
      <c r="L270" s="27"/>
    </row>
    <row r="271" spans="1:12" ht="15.75" x14ac:dyDescent="0.25">
      <c r="A271" s="22"/>
      <c r="B271" s="23"/>
      <c r="C271" s="24"/>
      <c r="D271" s="29" t="s">
        <v>32</v>
      </c>
      <c r="E271" s="61" t="s">
        <v>106</v>
      </c>
      <c r="F271" s="62">
        <v>200</v>
      </c>
      <c r="G271" s="27">
        <v>2.8</v>
      </c>
      <c r="H271" s="27">
        <v>2.9</v>
      </c>
      <c r="I271" s="27">
        <v>9.3000000000000007</v>
      </c>
      <c r="J271" s="27">
        <v>78.7</v>
      </c>
      <c r="K271" s="28" t="s">
        <v>107</v>
      </c>
      <c r="L271" s="27"/>
    </row>
    <row r="272" spans="1:12" ht="15.75" x14ac:dyDescent="0.25">
      <c r="A272" s="22"/>
      <c r="B272" s="23"/>
      <c r="C272" s="24"/>
      <c r="D272" s="29" t="s">
        <v>33</v>
      </c>
      <c r="E272" s="61" t="s">
        <v>94</v>
      </c>
      <c r="F272" s="62">
        <v>90</v>
      </c>
      <c r="G272" s="27">
        <v>12.7</v>
      </c>
      <c r="H272" s="27">
        <v>17.7</v>
      </c>
      <c r="I272" s="27">
        <v>18.7</v>
      </c>
      <c r="J272" s="27">
        <v>240.5</v>
      </c>
      <c r="K272" s="28" t="s">
        <v>95</v>
      </c>
      <c r="L272" s="27"/>
    </row>
    <row r="273" spans="1:12" ht="15.75" x14ac:dyDescent="0.25">
      <c r="A273" s="22"/>
      <c r="B273" s="23"/>
      <c r="C273" s="24"/>
      <c r="D273" s="29" t="s">
        <v>34</v>
      </c>
      <c r="E273" s="61" t="s">
        <v>122</v>
      </c>
      <c r="F273" s="62">
        <v>150</v>
      </c>
      <c r="G273" s="27">
        <v>6.2</v>
      </c>
      <c r="H273" s="27">
        <v>7.4</v>
      </c>
      <c r="I273" s="27">
        <v>27.1</v>
      </c>
      <c r="J273" s="27">
        <v>146.30000000000001</v>
      </c>
      <c r="K273" s="28" t="s">
        <v>123</v>
      </c>
      <c r="L273" s="27"/>
    </row>
    <row r="274" spans="1:12" ht="15.75" x14ac:dyDescent="0.25">
      <c r="A274" s="22"/>
      <c r="B274" s="23"/>
      <c r="C274" s="24"/>
      <c r="D274" s="29" t="s">
        <v>35</v>
      </c>
      <c r="E274" s="61" t="s">
        <v>74</v>
      </c>
      <c r="F274" s="62">
        <v>200</v>
      </c>
      <c r="G274" s="27">
        <v>0.4</v>
      </c>
      <c r="H274" s="27">
        <v>0</v>
      </c>
      <c r="I274" s="27">
        <v>20.399999999999999</v>
      </c>
      <c r="J274" s="27">
        <v>84</v>
      </c>
      <c r="K274" s="28" t="s">
        <v>79</v>
      </c>
      <c r="L274" s="27"/>
    </row>
    <row r="275" spans="1:12" ht="15.75" x14ac:dyDescent="0.25">
      <c r="A275" s="22"/>
      <c r="B275" s="23"/>
      <c r="C275" s="24"/>
      <c r="D275" s="29" t="s">
        <v>36</v>
      </c>
      <c r="E275" s="61" t="s">
        <v>45</v>
      </c>
      <c r="F275" s="62">
        <v>50</v>
      </c>
      <c r="G275" s="27">
        <v>3.7</v>
      </c>
      <c r="H275" s="27">
        <v>0.3</v>
      </c>
      <c r="I275" s="27">
        <v>24.3</v>
      </c>
      <c r="J275" s="27">
        <v>114.8</v>
      </c>
      <c r="K275" s="28" t="s">
        <v>69</v>
      </c>
      <c r="L275" s="27"/>
    </row>
    <row r="276" spans="1:12" ht="15.75" x14ac:dyDescent="0.25">
      <c r="A276" s="22"/>
      <c r="B276" s="23"/>
      <c r="C276" s="24"/>
      <c r="D276" s="29" t="s">
        <v>37</v>
      </c>
      <c r="E276" s="61" t="s">
        <v>50</v>
      </c>
      <c r="F276" s="62">
        <v>70</v>
      </c>
      <c r="G276" s="27">
        <v>4.5</v>
      </c>
      <c r="H276" s="27">
        <v>0.6</v>
      </c>
      <c r="I276" s="27">
        <v>28.8</v>
      </c>
      <c r="J276" s="27">
        <v>138.5</v>
      </c>
      <c r="K276" s="28" t="s">
        <v>80</v>
      </c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.75" x14ac:dyDescent="0.25">
      <c r="A279" s="30"/>
      <c r="B279" s="31"/>
      <c r="C279" s="32"/>
      <c r="D279" s="33" t="s">
        <v>28</v>
      </c>
      <c r="E279" s="34"/>
      <c r="F279" s="35">
        <v>820</v>
      </c>
      <c r="G279" s="58">
        <v>30.769999999999996</v>
      </c>
      <c r="H279" s="58">
        <v>28.960000000000004</v>
      </c>
      <c r="I279" s="58">
        <v>129.59</v>
      </c>
      <c r="J279" s="58">
        <v>810.4</v>
      </c>
      <c r="K279" s="36"/>
      <c r="L279" s="35"/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>
        <f>SUM(L277:L283)</f>
        <v>0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thickBot="1" x14ac:dyDescent="0.25">
      <c r="A299" s="42">
        <f>A258</f>
        <v>1</v>
      </c>
      <c r="B299" s="43">
        <f>B258</f>
        <v>7</v>
      </c>
      <c r="C299" s="91" t="s">
        <v>43</v>
      </c>
      <c r="D299" s="92"/>
      <c r="E299" s="44"/>
      <c r="F299" s="45">
        <f>F265+F269+F279+F284+F291+F298</f>
        <v>1320</v>
      </c>
      <c r="G299" s="45">
        <f>G265+G269+G279+G284+G291+G298</f>
        <v>46.169999999999995</v>
      </c>
      <c r="H299" s="45">
        <f>H265+H269+H279+H284+H291+H298</f>
        <v>46.160000000000004</v>
      </c>
      <c r="I299" s="45">
        <f>I265+I269+I279+I284+I291+I298</f>
        <v>233.49</v>
      </c>
      <c r="J299" s="45">
        <f>J265+J269+J279+J284+J291+J298</f>
        <v>1413.1</v>
      </c>
      <c r="K299" s="46"/>
      <c r="L299" s="45" t="e">
        <f ca="1">L265+L269+L279+L284+L291+L298</f>
        <v>#VALUE!</v>
      </c>
    </row>
    <row r="300" spans="1:12" ht="15.75" x14ac:dyDescent="0.25">
      <c r="A300" s="15">
        <v>2</v>
      </c>
      <c r="B300" s="16">
        <v>1</v>
      </c>
      <c r="C300" s="17" t="s">
        <v>23</v>
      </c>
      <c r="D300" s="18" t="s">
        <v>24</v>
      </c>
      <c r="E300" s="68" t="s">
        <v>63</v>
      </c>
      <c r="F300" s="69">
        <v>64</v>
      </c>
      <c r="G300" s="20">
        <v>7.9</v>
      </c>
      <c r="H300" s="20">
        <v>7.1</v>
      </c>
      <c r="I300" s="20">
        <v>0.4</v>
      </c>
      <c r="J300" s="20">
        <v>97.5</v>
      </c>
      <c r="K300" s="21" t="s">
        <v>66</v>
      </c>
      <c r="L300" s="20"/>
    </row>
    <row r="301" spans="1:12" ht="31.5" x14ac:dyDescent="0.25">
      <c r="A301" s="22"/>
      <c r="B301" s="23"/>
      <c r="C301" s="24"/>
      <c r="D301" s="25" t="s">
        <v>24</v>
      </c>
      <c r="E301" s="68" t="s">
        <v>144</v>
      </c>
      <c r="F301" s="69" t="s">
        <v>46</v>
      </c>
      <c r="G301" s="27">
        <v>8.6999999999999993</v>
      </c>
      <c r="H301" s="27">
        <v>13.7</v>
      </c>
      <c r="I301" s="27">
        <v>28.4</v>
      </c>
      <c r="J301" s="27">
        <v>220.6</v>
      </c>
      <c r="K301" s="28" t="s">
        <v>145</v>
      </c>
      <c r="L301" s="27"/>
    </row>
    <row r="302" spans="1:12" ht="15.75" x14ac:dyDescent="0.25">
      <c r="A302" s="22"/>
      <c r="B302" s="23"/>
      <c r="C302" s="24"/>
      <c r="D302" s="29" t="s">
        <v>25</v>
      </c>
      <c r="E302" s="68" t="s">
        <v>114</v>
      </c>
      <c r="F302" s="69" t="s">
        <v>46</v>
      </c>
      <c r="G302" s="27">
        <v>0.18</v>
      </c>
      <c r="H302" s="27">
        <v>0</v>
      </c>
      <c r="I302" s="27">
        <v>15</v>
      </c>
      <c r="J302" s="27">
        <v>58</v>
      </c>
      <c r="K302" s="28" t="s">
        <v>115</v>
      </c>
      <c r="L302" s="27"/>
    </row>
    <row r="303" spans="1:12" ht="15.75" x14ac:dyDescent="0.25">
      <c r="A303" s="22"/>
      <c r="B303" s="23"/>
      <c r="C303" s="24"/>
      <c r="D303" s="29" t="s">
        <v>26</v>
      </c>
      <c r="E303" s="68" t="s">
        <v>45</v>
      </c>
      <c r="F303" s="69" t="s">
        <v>47</v>
      </c>
      <c r="G303" s="27">
        <v>4.5</v>
      </c>
      <c r="H303" s="27">
        <v>0.4</v>
      </c>
      <c r="I303" s="27">
        <v>29.2</v>
      </c>
      <c r="J303" s="27">
        <v>137.80000000000001</v>
      </c>
      <c r="K303" s="28" t="s">
        <v>69</v>
      </c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.75" x14ac:dyDescent="0.25">
      <c r="A307" s="30"/>
      <c r="B307" s="31"/>
      <c r="C307" s="32"/>
      <c r="D307" s="33" t="s">
        <v>28</v>
      </c>
      <c r="E307" s="34"/>
      <c r="F307" s="35">
        <v>524</v>
      </c>
      <c r="G307" s="70">
        <v>21.28</v>
      </c>
      <c r="H307" s="70">
        <v>21.199999999999996</v>
      </c>
      <c r="I307" s="70">
        <v>73</v>
      </c>
      <c r="J307" s="70">
        <v>513.90000000000009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.75" x14ac:dyDescent="0.25">
      <c r="A312" s="37">
        <f>A300</f>
        <v>2</v>
      </c>
      <c r="B312" s="38">
        <v>1</v>
      </c>
      <c r="C312" s="39" t="s">
        <v>30</v>
      </c>
      <c r="D312" s="29" t="s">
        <v>31</v>
      </c>
      <c r="E312" s="61" t="s">
        <v>90</v>
      </c>
      <c r="F312" s="62">
        <v>60</v>
      </c>
      <c r="G312" s="27">
        <v>1.2</v>
      </c>
      <c r="H312" s="27">
        <v>0.1</v>
      </c>
      <c r="I312" s="27">
        <v>4</v>
      </c>
      <c r="J312" s="27">
        <v>24</v>
      </c>
      <c r="K312" s="28" t="s">
        <v>91</v>
      </c>
      <c r="L312" s="27"/>
    </row>
    <row r="313" spans="1:12" ht="15.75" x14ac:dyDescent="0.25">
      <c r="A313" s="22"/>
      <c r="B313" s="23"/>
      <c r="C313" s="24"/>
      <c r="D313" s="29" t="s">
        <v>32</v>
      </c>
      <c r="E313" s="61" t="s">
        <v>71</v>
      </c>
      <c r="F313" s="62">
        <v>200</v>
      </c>
      <c r="G313" s="27">
        <v>4.4000000000000004</v>
      </c>
      <c r="H313" s="27">
        <v>4.7</v>
      </c>
      <c r="I313" s="27">
        <v>16</v>
      </c>
      <c r="J313" s="27">
        <v>130.4</v>
      </c>
      <c r="K313" s="28" t="s">
        <v>76</v>
      </c>
      <c r="L313" s="27"/>
    </row>
    <row r="314" spans="1:12" ht="15.75" x14ac:dyDescent="0.25">
      <c r="A314" s="22"/>
      <c r="B314" s="23"/>
      <c r="C314" s="24"/>
      <c r="D314" s="29" t="s">
        <v>33</v>
      </c>
      <c r="E314" s="61" t="s">
        <v>146</v>
      </c>
      <c r="F314" s="62">
        <v>90</v>
      </c>
      <c r="G314" s="27">
        <v>10.3</v>
      </c>
      <c r="H314" s="27">
        <v>16.3</v>
      </c>
      <c r="I314" s="27">
        <v>19.5</v>
      </c>
      <c r="J314" s="27">
        <v>246.3</v>
      </c>
      <c r="K314" s="28" t="s">
        <v>147</v>
      </c>
      <c r="L314" s="27"/>
    </row>
    <row r="315" spans="1:12" ht="15.75" x14ac:dyDescent="0.25">
      <c r="A315" s="22"/>
      <c r="B315" s="23"/>
      <c r="C315" s="24"/>
      <c r="D315" s="29" t="s">
        <v>34</v>
      </c>
      <c r="E315" s="61" t="s">
        <v>138</v>
      </c>
      <c r="F315" s="62">
        <v>150</v>
      </c>
      <c r="G315" s="27">
        <v>3.6</v>
      </c>
      <c r="H315" s="27">
        <v>7.4</v>
      </c>
      <c r="I315" s="27">
        <v>26.2</v>
      </c>
      <c r="J315" s="27">
        <v>184.3</v>
      </c>
      <c r="K315" s="28" t="s">
        <v>139</v>
      </c>
      <c r="L315" s="27"/>
    </row>
    <row r="316" spans="1:12" ht="15.75" x14ac:dyDescent="0.25">
      <c r="A316" s="22"/>
      <c r="B316" s="23"/>
      <c r="C316" s="24"/>
      <c r="D316" s="29" t="s">
        <v>35</v>
      </c>
      <c r="E316" s="61" t="s">
        <v>98</v>
      </c>
      <c r="F316" s="62">
        <v>200</v>
      </c>
      <c r="G316" s="27">
        <v>0.4</v>
      </c>
      <c r="H316" s="27">
        <v>0.1</v>
      </c>
      <c r="I316" s="27">
        <v>21.5</v>
      </c>
      <c r="J316" s="27">
        <v>88.5</v>
      </c>
      <c r="K316" s="28" t="s">
        <v>99</v>
      </c>
      <c r="L316" s="27"/>
    </row>
    <row r="317" spans="1:12" ht="15.75" x14ac:dyDescent="0.25">
      <c r="A317" s="22"/>
      <c r="B317" s="23"/>
      <c r="C317" s="24"/>
      <c r="D317" s="29" t="s">
        <v>36</v>
      </c>
      <c r="E317" s="61" t="s">
        <v>45</v>
      </c>
      <c r="F317" s="62">
        <v>50</v>
      </c>
      <c r="G317" s="27">
        <v>3.7</v>
      </c>
      <c r="H317" s="27">
        <v>0.3</v>
      </c>
      <c r="I317" s="27">
        <v>24.3</v>
      </c>
      <c r="J317" s="27">
        <v>114.8</v>
      </c>
      <c r="K317" s="28" t="s">
        <v>69</v>
      </c>
      <c r="L317" s="27"/>
    </row>
    <row r="318" spans="1:12" ht="15.75" x14ac:dyDescent="0.25">
      <c r="A318" s="22"/>
      <c r="B318" s="23"/>
      <c r="C318" s="24"/>
      <c r="D318" s="29" t="s">
        <v>37</v>
      </c>
      <c r="E318" s="61" t="s">
        <v>50</v>
      </c>
      <c r="F318" s="62">
        <v>70</v>
      </c>
      <c r="G318" s="27">
        <v>4.5</v>
      </c>
      <c r="H318" s="27">
        <v>0.6</v>
      </c>
      <c r="I318" s="27">
        <v>28.8</v>
      </c>
      <c r="J318" s="27">
        <v>138.5</v>
      </c>
      <c r="K318" s="28" t="s">
        <v>80</v>
      </c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.75" x14ac:dyDescent="0.25">
      <c r="A321" s="30"/>
      <c r="B321" s="31"/>
      <c r="C321" s="32"/>
      <c r="D321" s="33" t="s">
        <v>28</v>
      </c>
      <c r="E321" s="34"/>
      <c r="F321" s="35">
        <v>820</v>
      </c>
      <c r="G321" s="58">
        <v>28.1</v>
      </c>
      <c r="H321" s="58">
        <v>29.500000000000004</v>
      </c>
      <c r="I321" s="58">
        <v>140.30000000000001</v>
      </c>
      <c r="J321" s="58">
        <v>926.8</v>
      </c>
      <c r="K321" s="36"/>
      <c r="L321" s="35"/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>
        <f>SUM(L319:L325)</f>
        <v>0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91" t="s">
        <v>43</v>
      </c>
      <c r="D341" s="92"/>
      <c r="E341" s="44"/>
      <c r="F341" s="45">
        <f>F307+F311+F321+F326+F333+F340</f>
        <v>1344</v>
      </c>
      <c r="G341" s="45">
        <f>G307+G311+G321+G326+G333+G340</f>
        <v>49.38</v>
      </c>
      <c r="H341" s="45">
        <f>H307+H311+H321+H326+H333+H340</f>
        <v>50.7</v>
      </c>
      <c r="I341" s="45">
        <f>I307+I311+I321+I326+I333+I340</f>
        <v>213.3</v>
      </c>
      <c r="J341" s="45">
        <f>J307+J311+J321+J326+J333+J340</f>
        <v>1440.7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148</v>
      </c>
      <c r="F342" s="20" t="s">
        <v>62</v>
      </c>
      <c r="G342" s="20">
        <v>10.5</v>
      </c>
      <c r="H342" s="20">
        <v>10.4</v>
      </c>
      <c r="I342" s="20">
        <v>24.7</v>
      </c>
      <c r="J342" s="20">
        <v>187.7</v>
      </c>
      <c r="K342" s="21" t="s">
        <v>149</v>
      </c>
      <c r="L342" s="20"/>
    </row>
    <row r="343" spans="1:12" ht="15.75" x14ac:dyDescent="0.25">
      <c r="A343" s="47"/>
      <c r="B343" s="23"/>
      <c r="C343" s="24"/>
      <c r="D343" s="25"/>
      <c r="E343" s="68"/>
      <c r="F343" s="69"/>
      <c r="G343" s="27"/>
      <c r="H343" s="27"/>
      <c r="I343" s="27"/>
      <c r="J343" s="27"/>
      <c r="K343" s="28"/>
      <c r="L343" s="27"/>
    </row>
    <row r="344" spans="1:12" ht="15.75" x14ac:dyDescent="0.25">
      <c r="A344" s="47"/>
      <c r="B344" s="23"/>
      <c r="C344" s="24"/>
      <c r="D344" s="29" t="s">
        <v>25</v>
      </c>
      <c r="E344" s="68" t="s">
        <v>85</v>
      </c>
      <c r="F344" s="69" t="s">
        <v>46</v>
      </c>
      <c r="G344" s="27">
        <v>0.2</v>
      </c>
      <c r="H344" s="27">
        <v>0</v>
      </c>
      <c r="I344" s="27">
        <v>15</v>
      </c>
      <c r="J344" s="27">
        <v>58</v>
      </c>
      <c r="K344" s="28" t="s">
        <v>86</v>
      </c>
      <c r="L344" s="27"/>
    </row>
    <row r="345" spans="1:12" ht="15.75" x14ac:dyDescent="0.25">
      <c r="A345" s="47"/>
      <c r="B345" s="23"/>
      <c r="C345" s="24"/>
      <c r="D345" s="29" t="s">
        <v>26</v>
      </c>
      <c r="E345" s="68" t="s">
        <v>102</v>
      </c>
      <c r="F345" s="69">
        <v>100</v>
      </c>
      <c r="G345" s="27">
        <v>4.7</v>
      </c>
      <c r="H345" s="27">
        <v>7.3</v>
      </c>
      <c r="I345" s="27">
        <v>51.1</v>
      </c>
      <c r="J345" s="27">
        <v>277.3</v>
      </c>
      <c r="K345" s="28" t="s">
        <v>103</v>
      </c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.75" x14ac:dyDescent="0.25">
      <c r="A349" s="48"/>
      <c r="B349" s="31"/>
      <c r="C349" s="32"/>
      <c r="D349" s="33" t="s">
        <v>28</v>
      </c>
      <c r="E349" s="34"/>
      <c r="F349" s="35">
        <v>550</v>
      </c>
      <c r="G349" s="70">
        <v>15.399999999999999</v>
      </c>
      <c r="H349" s="70">
        <v>17.7</v>
      </c>
      <c r="I349" s="70">
        <v>90.8</v>
      </c>
      <c r="J349" s="70">
        <v>523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.7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61" t="s">
        <v>70</v>
      </c>
      <c r="F354" s="62">
        <v>60</v>
      </c>
      <c r="G354" s="27">
        <v>0.9</v>
      </c>
      <c r="H354" s="27">
        <v>0.1</v>
      </c>
      <c r="I354" s="27">
        <v>5.0999999999999996</v>
      </c>
      <c r="J354" s="27">
        <v>24.4</v>
      </c>
      <c r="K354" s="28" t="s">
        <v>75</v>
      </c>
      <c r="L354" s="27"/>
    </row>
    <row r="355" spans="1:12" ht="15.75" x14ac:dyDescent="0.25">
      <c r="A355" s="47"/>
      <c r="B355" s="23"/>
      <c r="C355" s="24"/>
      <c r="D355" s="29" t="s">
        <v>32</v>
      </c>
      <c r="E355" s="61" t="s">
        <v>118</v>
      </c>
      <c r="F355" s="62">
        <v>200</v>
      </c>
      <c r="G355" s="27">
        <v>1.6</v>
      </c>
      <c r="H355" s="27">
        <v>3</v>
      </c>
      <c r="I355" s="27">
        <v>8</v>
      </c>
      <c r="J355" s="27">
        <v>70.400000000000006</v>
      </c>
      <c r="K355" s="28" t="s">
        <v>119</v>
      </c>
      <c r="L355" s="27"/>
    </row>
    <row r="356" spans="1:12" ht="15.75" x14ac:dyDescent="0.25">
      <c r="A356" s="47"/>
      <c r="B356" s="23"/>
      <c r="C356" s="24"/>
      <c r="D356" s="29" t="s">
        <v>33</v>
      </c>
      <c r="E356" s="61" t="s">
        <v>136</v>
      </c>
      <c r="F356" s="62">
        <v>90</v>
      </c>
      <c r="G356" s="27">
        <v>12.6</v>
      </c>
      <c r="H356" s="27">
        <v>14.6</v>
      </c>
      <c r="I356" s="27">
        <v>14.4</v>
      </c>
      <c r="J356" s="27">
        <v>232.6</v>
      </c>
      <c r="K356" s="28" t="s">
        <v>137</v>
      </c>
      <c r="L356" s="27"/>
    </row>
    <row r="357" spans="1:12" ht="15.75" x14ac:dyDescent="0.25">
      <c r="A357" s="47"/>
      <c r="B357" s="23"/>
      <c r="C357" s="24"/>
      <c r="D357" s="29" t="s">
        <v>34</v>
      </c>
      <c r="E357" s="61" t="s">
        <v>150</v>
      </c>
      <c r="F357" s="62">
        <v>150</v>
      </c>
      <c r="G357" s="27">
        <v>7.6</v>
      </c>
      <c r="H357" s="27">
        <v>12.1</v>
      </c>
      <c r="I357" s="27">
        <v>35.6</v>
      </c>
      <c r="J357" s="27">
        <v>224.7</v>
      </c>
      <c r="K357" s="28" t="s">
        <v>151</v>
      </c>
      <c r="L357" s="27"/>
    </row>
    <row r="358" spans="1:12" ht="15.75" x14ac:dyDescent="0.25">
      <c r="A358" s="47"/>
      <c r="B358" s="23"/>
      <c r="C358" s="24"/>
      <c r="D358" s="29" t="s">
        <v>35</v>
      </c>
      <c r="E358" s="61" t="s">
        <v>140</v>
      </c>
      <c r="F358" s="62">
        <v>200</v>
      </c>
      <c r="G358" s="27">
        <v>0.1</v>
      </c>
      <c r="H358" s="27">
        <v>0.1</v>
      </c>
      <c r="I358" s="27">
        <v>14.2</v>
      </c>
      <c r="J358" s="27">
        <v>59.2</v>
      </c>
      <c r="K358" s="28" t="s">
        <v>141</v>
      </c>
      <c r="L358" s="27"/>
    </row>
    <row r="359" spans="1:12" ht="15.75" x14ac:dyDescent="0.25">
      <c r="A359" s="47"/>
      <c r="B359" s="23"/>
      <c r="C359" s="24"/>
      <c r="D359" s="29" t="s">
        <v>36</v>
      </c>
      <c r="E359" s="61" t="s">
        <v>45</v>
      </c>
      <c r="F359" s="62">
        <v>50</v>
      </c>
      <c r="G359" s="27">
        <v>3.7</v>
      </c>
      <c r="H359" s="27">
        <v>0.3</v>
      </c>
      <c r="I359" s="27">
        <v>24.3</v>
      </c>
      <c r="J359" s="27">
        <v>114.8</v>
      </c>
      <c r="K359" s="28" t="s">
        <v>69</v>
      </c>
      <c r="L359" s="27"/>
    </row>
    <row r="360" spans="1:12" ht="15.75" x14ac:dyDescent="0.25">
      <c r="A360" s="47"/>
      <c r="B360" s="23"/>
      <c r="C360" s="24"/>
      <c r="D360" s="29" t="s">
        <v>37</v>
      </c>
      <c r="E360" s="61" t="s">
        <v>50</v>
      </c>
      <c r="F360" s="62">
        <v>70</v>
      </c>
      <c r="G360" s="27">
        <v>4.5</v>
      </c>
      <c r="H360" s="27">
        <v>0.6</v>
      </c>
      <c r="I360" s="27">
        <v>28.8</v>
      </c>
      <c r="J360" s="27">
        <v>138.5</v>
      </c>
      <c r="K360" s="28" t="s">
        <v>80</v>
      </c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.75" x14ac:dyDescent="0.25">
      <c r="A363" s="48"/>
      <c r="B363" s="31"/>
      <c r="C363" s="32"/>
      <c r="D363" s="33" t="s">
        <v>28</v>
      </c>
      <c r="E363" s="34"/>
      <c r="F363" s="35">
        <v>820</v>
      </c>
      <c r="G363" s="58">
        <v>31</v>
      </c>
      <c r="H363" s="58">
        <v>30.8</v>
      </c>
      <c r="I363" s="58">
        <v>130.4</v>
      </c>
      <c r="J363" s="58">
        <v>864.59999999999991</v>
      </c>
      <c r="K363" s="36"/>
      <c r="L363" s="35"/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>
        <f>SUM(L361:L367)</f>
        <v>0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thickBot="1" x14ac:dyDescent="0.25">
      <c r="A383" s="49">
        <f>A342</f>
        <v>2</v>
      </c>
      <c r="B383" s="49">
        <f>B342</f>
        <v>2</v>
      </c>
      <c r="C383" s="91" t="s">
        <v>43</v>
      </c>
      <c r="D383" s="92"/>
      <c r="E383" s="44"/>
      <c r="F383" s="45">
        <f>F349+F353+F363+F368+F375+F382</f>
        <v>1370</v>
      </c>
      <c r="G383" s="45">
        <f>G349+G353+G363+G368+G375+G382</f>
        <v>46.4</v>
      </c>
      <c r="H383" s="45">
        <f>H349+H353+H363+H368+H375+H382</f>
        <v>48.5</v>
      </c>
      <c r="I383" s="45">
        <f>I349+I353+I363+I368+I375+I382</f>
        <v>221.2</v>
      </c>
      <c r="J383" s="45">
        <f>J349+J353+J363+J368+J375+J382</f>
        <v>1387.6</v>
      </c>
      <c r="K383" s="46"/>
      <c r="L383" s="45" t="e">
        <f ca="1">L349+L353+L363+L368+L375+L382</f>
        <v>#VALUE!</v>
      </c>
    </row>
    <row r="384" spans="1:12" ht="15.75" x14ac:dyDescent="0.25">
      <c r="A384" s="15">
        <v>2</v>
      </c>
      <c r="B384" s="16">
        <v>3</v>
      </c>
      <c r="C384" s="17" t="s">
        <v>23</v>
      </c>
      <c r="D384" s="18" t="s">
        <v>24</v>
      </c>
      <c r="E384" s="68" t="s">
        <v>64</v>
      </c>
      <c r="F384" s="69" t="s">
        <v>46</v>
      </c>
      <c r="G384" s="20">
        <v>6.5</v>
      </c>
      <c r="H384" s="20">
        <v>9.1999999999999993</v>
      </c>
      <c r="I384" s="20">
        <v>25.7</v>
      </c>
      <c r="J384" s="20">
        <v>178.7</v>
      </c>
      <c r="K384" s="21" t="s">
        <v>67</v>
      </c>
      <c r="L384" s="20"/>
    </row>
    <row r="385" spans="1:12" ht="15.75" x14ac:dyDescent="0.25">
      <c r="A385" s="22"/>
      <c r="B385" s="23"/>
      <c r="C385" s="24"/>
      <c r="D385" s="25"/>
      <c r="E385" s="68"/>
      <c r="F385" s="69"/>
      <c r="G385" s="27"/>
      <c r="H385" s="27"/>
      <c r="I385" s="27"/>
      <c r="J385" s="27"/>
      <c r="K385" s="28"/>
      <c r="L385" s="27"/>
    </row>
    <row r="386" spans="1:12" ht="15.75" x14ac:dyDescent="0.25">
      <c r="A386" s="22"/>
      <c r="B386" s="23"/>
      <c r="C386" s="24"/>
      <c r="D386" s="29" t="s">
        <v>25</v>
      </c>
      <c r="E386" s="68" t="s">
        <v>65</v>
      </c>
      <c r="F386" s="69">
        <v>200</v>
      </c>
      <c r="G386" s="27">
        <v>0.3</v>
      </c>
      <c r="H386" s="27">
        <v>0</v>
      </c>
      <c r="I386" s="27">
        <v>15.2</v>
      </c>
      <c r="J386" s="27">
        <v>60</v>
      </c>
      <c r="K386" s="28" t="s">
        <v>68</v>
      </c>
      <c r="L386" s="27"/>
    </row>
    <row r="387" spans="1:12" ht="25.5" x14ac:dyDescent="0.25">
      <c r="A387" s="22"/>
      <c r="B387" s="23"/>
      <c r="C387" s="24"/>
      <c r="D387" s="29" t="s">
        <v>26</v>
      </c>
      <c r="E387" s="68" t="s">
        <v>59</v>
      </c>
      <c r="F387" s="69" t="s">
        <v>49</v>
      </c>
      <c r="G387" s="27">
        <v>3.9</v>
      </c>
      <c r="H387" s="27">
        <v>1.5</v>
      </c>
      <c r="I387" s="27">
        <v>25.1</v>
      </c>
      <c r="J387" s="27">
        <v>129.5</v>
      </c>
      <c r="K387" s="28" t="s">
        <v>87</v>
      </c>
      <c r="L387" s="27"/>
    </row>
    <row r="388" spans="1:12" ht="15.75" x14ac:dyDescent="0.25">
      <c r="A388" s="22"/>
      <c r="B388" s="23"/>
      <c r="C388" s="24"/>
      <c r="D388" s="29" t="s">
        <v>26</v>
      </c>
      <c r="E388" s="68" t="s">
        <v>83</v>
      </c>
      <c r="F388" s="69">
        <v>50</v>
      </c>
      <c r="G388" s="27">
        <v>4.7</v>
      </c>
      <c r="H388" s="27">
        <v>5.0999999999999996</v>
      </c>
      <c r="I388" s="27">
        <v>17.100000000000001</v>
      </c>
      <c r="J388" s="27">
        <v>149.85</v>
      </c>
      <c r="K388" s="28" t="s">
        <v>84</v>
      </c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.75" x14ac:dyDescent="0.25">
      <c r="A391" s="30"/>
      <c r="B391" s="31"/>
      <c r="C391" s="32"/>
      <c r="D391" s="33" t="s">
        <v>28</v>
      </c>
      <c r="E391" s="34"/>
      <c r="F391" s="35">
        <v>500</v>
      </c>
      <c r="G391" s="70">
        <v>15.4</v>
      </c>
      <c r="H391" s="70">
        <v>15.799999999999999</v>
      </c>
      <c r="I391" s="70">
        <v>83.1</v>
      </c>
      <c r="J391" s="70">
        <v>518.04999999999995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.7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61" t="s">
        <v>116</v>
      </c>
      <c r="F396" s="62">
        <v>60</v>
      </c>
      <c r="G396" s="27">
        <v>0.47</v>
      </c>
      <c r="H396" s="27">
        <v>0.06</v>
      </c>
      <c r="I396" s="27">
        <v>0.99</v>
      </c>
      <c r="J396" s="27">
        <v>7.6</v>
      </c>
      <c r="K396" s="28" t="s">
        <v>117</v>
      </c>
      <c r="L396" s="27"/>
    </row>
    <row r="397" spans="1:12" ht="15.75" x14ac:dyDescent="0.25">
      <c r="A397" s="22"/>
      <c r="B397" s="23"/>
      <c r="C397" s="24"/>
      <c r="D397" s="29" t="s">
        <v>32</v>
      </c>
      <c r="E397" s="61" t="s">
        <v>92</v>
      </c>
      <c r="F397" s="62">
        <v>200</v>
      </c>
      <c r="G397" s="27">
        <v>1.9</v>
      </c>
      <c r="H397" s="27">
        <v>2.6</v>
      </c>
      <c r="I397" s="27">
        <v>12.8</v>
      </c>
      <c r="J397" s="27">
        <v>99</v>
      </c>
      <c r="K397" s="28" t="s">
        <v>93</v>
      </c>
      <c r="L397" s="27"/>
    </row>
    <row r="398" spans="1:12" ht="15.75" x14ac:dyDescent="0.25">
      <c r="A398" s="22"/>
      <c r="B398" s="23"/>
      <c r="C398" s="24"/>
      <c r="D398" s="29" t="s">
        <v>33</v>
      </c>
      <c r="E398" s="61" t="s">
        <v>152</v>
      </c>
      <c r="F398" s="62">
        <v>150</v>
      </c>
      <c r="G398" s="27">
        <v>16.8</v>
      </c>
      <c r="H398" s="27">
        <v>26.5</v>
      </c>
      <c r="I398" s="27">
        <v>28</v>
      </c>
      <c r="J398" s="27">
        <v>353.8</v>
      </c>
      <c r="K398" s="28" t="s">
        <v>153</v>
      </c>
      <c r="L398" s="27"/>
    </row>
    <row r="399" spans="1:12" ht="15.75" x14ac:dyDescent="0.25">
      <c r="A399" s="22"/>
      <c r="B399" s="23"/>
      <c r="C399" s="24"/>
      <c r="D399" s="29" t="s">
        <v>34</v>
      </c>
      <c r="E399" s="61"/>
      <c r="F399" s="62"/>
      <c r="G399" s="27"/>
      <c r="H399" s="27"/>
      <c r="I399" s="27"/>
      <c r="J399" s="27"/>
      <c r="K399" s="28"/>
      <c r="L399" s="27"/>
    </row>
    <row r="400" spans="1:12" ht="15.75" x14ac:dyDescent="0.25">
      <c r="A400" s="22"/>
      <c r="B400" s="23"/>
      <c r="C400" s="24"/>
      <c r="D400" s="29" t="s">
        <v>35</v>
      </c>
      <c r="E400" s="61" t="s">
        <v>74</v>
      </c>
      <c r="F400" s="62">
        <v>200</v>
      </c>
      <c r="G400" s="27">
        <v>0.4</v>
      </c>
      <c r="H400" s="27">
        <v>0</v>
      </c>
      <c r="I400" s="27">
        <v>20.399999999999999</v>
      </c>
      <c r="J400" s="27">
        <v>84</v>
      </c>
      <c r="K400" s="28" t="s">
        <v>79</v>
      </c>
      <c r="L400" s="27"/>
    </row>
    <row r="401" spans="1:12" ht="15.75" x14ac:dyDescent="0.25">
      <c r="A401" s="22"/>
      <c r="B401" s="23"/>
      <c r="C401" s="24"/>
      <c r="D401" s="29" t="s">
        <v>36</v>
      </c>
      <c r="E401" s="61" t="s">
        <v>45</v>
      </c>
      <c r="F401" s="62">
        <v>50</v>
      </c>
      <c r="G401" s="27">
        <v>3.7</v>
      </c>
      <c r="H401" s="27">
        <v>0.3</v>
      </c>
      <c r="I401" s="27">
        <v>24.3</v>
      </c>
      <c r="J401" s="27">
        <v>114.8</v>
      </c>
      <c r="K401" s="28" t="s">
        <v>69</v>
      </c>
      <c r="L401" s="27"/>
    </row>
    <row r="402" spans="1:12" ht="15.75" x14ac:dyDescent="0.25">
      <c r="A402" s="22"/>
      <c r="B402" s="23"/>
      <c r="C402" s="24"/>
      <c r="D402" s="29" t="s">
        <v>37</v>
      </c>
      <c r="E402" s="61" t="s">
        <v>50</v>
      </c>
      <c r="F402" s="63">
        <v>70</v>
      </c>
      <c r="G402" s="27">
        <v>4.5</v>
      </c>
      <c r="H402" s="27">
        <v>0.6</v>
      </c>
      <c r="I402" s="27">
        <v>28.8</v>
      </c>
      <c r="J402" s="27">
        <v>138.5</v>
      </c>
      <c r="K402" s="28" t="s">
        <v>80</v>
      </c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.75" x14ac:dyDescent="0.25">
      <c r="A405" s="30"/>
      <c r="B405" s="31"/>
      <c r="C405" s="32"/>
      <c r="D405" s="33" t="s">
        <v>28</v>
      </c>
      <c r="E405" s="34"/>
      <c r="F405" s="35">
        <v>730</v>
      </c>
      <c r="G405" s="58">
        <v>27.77</v>
      </c>
      <c r="H405" s="58">
        <v>30.060000000000002</v>
      </c>
      <c r="I405" s="58">
        <v>115.28999999999999</v>
      </c>
      <c r="J405" s="58">
        <v>797.69999999999993</v>
      </c>
      <c r="K405" s="36"/>
      <c r="L405" s="35"/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>
        <f>SUM(L403:L409)</f>
        <v>0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thickBot="1" x14ac:dyDescent="0.25">
      <c r="A425" s="42">
        <f>A384</f>
        <v>2</v>
      </c>
      <c r="B425" s="43">
        <f>B384</f>
        <v>3</v>
      </c>
      <c r="C425" s="91" t="s">
        <v>43</v>
      </c>
      <c r="D425" s="92"/>
      <c r="E425" s="44"/>
      <c r="F425" s="45">
        <f>F391+F395+F405+F410+F417+F424</f>
        <v>1230</v>
      </c>
      <c r="G425" s="45">
        <f>G391+G395+G405+G410+G417+G424</f>
        <v>43.17</v>
      </c>
      <c r="H425" s="45">
        <f>H391+H395+H405+H410+H417+H424</f>
        <v>45.86</v>
      </c>
      <c r="I425" s="45">
        <f>I391+I395+I405+I410+I417+I424</f>
        <v>198.39</v>
      </c>
      <c r="J425" s="45">
        <f>J391+J395+J405+J410+J417+J424</f>
        <v>1315.75</v>
      </c>
      <c r="K425" s="46"/>
      <c r="L425" s="45" t="e">
        <f ca="1">L391+L395+L405+L410+L417+L424</f>
        <v>#VALUE!</v>
      </c>
    </row>
    <row r="426" spans="1:12" ht="15.75" x14ac:dyDescent="0.25">
      <c r="A426" s="15">
        <v>2</v>
      </c>
      <c r="B426" s="16">
        <v>4</v>
      </c>
      <c r="C426" s="17" t="s">
        <v>23</v>
      </c>
      <c r="D426" s="18" t="s">
        <v>24</v>
      </c>
      <c r="E426" s="64" t="s">
        <v>100</v>
      </c>
      <c r="F426" s="65" t="s">
        <v>46</v>
      </c>
      <c r="G426" s="20">
        <v>10.4</v>
      </c>
      <c r="H426" s="20">
        <v>9.1999999999999993</v>
      </c>
      <c r="I426" s="20">
        <v>38</v>
      </c>
      <c r="J426" s="20">
        <v>324</v>
      </c>
      <c r="K426" s="21" t="s">
        <v>101</v>
      </c>
      <c r="L426" s="20"/>
    </row>
    <row r="427" spans="1:12" ht="15.75" x14ac:dyDescent="0.25">
      <c r="A427" s="22"/>
      <c r="B427" s="23"/>
      <c r="C427" s="24"/>
      <c r="D427" s="25" t="s">
        <v>24</v>
      </c>
      <c r="E427" s="64" t="s">
        <v>63</v>
      </c>
      <c r="F427" s="65">
        <v>64</v>
      </c>
      <c r="G427" s="27">
        <v>7.9</v>
      </c>
      <c r="H427" s="27">
        <v>7.1</v>
      </c>
      <c r="I427" s="27">
        <v>0.4</v>
      </c>
      <c r="J427" s="27">
        <v>97.5</v>
      </c>
      <c r="K427" s="28" t="s">
        <v>66</v>
      </c>
      <c r="L427" s="27"/>
    </row>
    <row r="428" spans="1:12" ht="15.75" x14ac:dyDescent="0.25">
      <c r="A428" s="22"/>
      <c r="B428" s="23"/>
      <c r="C428" s="24"/>
      <c r="D428" s="29" t="s">
        <v>25</v>
      </c>
      <c r="E428" s="64" t="s">
        <v>85</v>
      </c>
      <c r="F428" s="65" t="s">
        <v>46</v>
      </c>
      <c r="G428" s="27">
        <v>0.2</v>
      </c>
      <c r="H428" s="27">
        <v>0</v>
      </c>
      <c r="I428" s="27">
        <v>15</v>
      </c>
      <c r="J428" s="27">
        <v>58</v>
      </c>
      <c r="K428" s="28" t="s">
        <v>86</v>
      </c>
      <c r="L428" s="27"/>
    </row>
    <row r="429" spans="1:12" ht="15.75" x14ac:dyDescent="0.25">
      <c r="A429" s="22"/>
      <c r="B429" s="23"/>
      <c r="C429" s="24"/>
      <c r="D429" s="29" t="s">
        <v>26</v>
      </c>
      <c r="E429" s="64" t="s">
        <v>102</v>
      </c>
      <c r="F429" s="27">
        <v>100</v>
      </c>
      <c r="G429" s="27">
        <v>4.7</v>
      </c>
      <c r="H429" s="27">
        <v>7.3</v>
      </c>
      <c r="I429" s="27">
        <v>51.1</v>
      </c>
      <c r="J429" s="27">
        <v>277.3</v>
      </c>
      <c r="K429" s="28" t="s">
        <v>103</v>
      </c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.75" x14ac:dyDescent="0.25">
      <c r="A433" s="30"/>
      <c r="B433" s="31"/>
      <c r="C433" s="32"/>
      <c r="D433" s="33" t="s">
        <v>28</v>
      </c>
      <c r="E433" s="34"/>
      <c r="F433" s="66">
        <v>564</v>
      </c>
      <c r="G433" s="67">
        <v>23.2</v>
      </c>
      <c r="H433" s="67">
        <v>23.6</v>
      </c>
      <c r="I433" s="67">
        <v>104.5</v>
      </c>
      <c r="J433" s="67">
        <v>756.8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.7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61" t="s">
        <v>90</v>
      </c>
      <c r="F438" s="62">
        <v>60</v>
      </c>
      <c r="G438" s="27">
        <v>1.2</v>
      </c>
      <c r="H438" s="27">
        <v>0.1</v>
      </c>
      <c r="I438" s="27">
        <v>4</v>
      </c>
      <c r="J438" s="27">
        <v>24</v>
      </c>
      <c r="K438" s="28" t="s">
        <v>91</v>
      </c>
      <c r="L438" s="27"/>
    </row>
    <row r="439" spans="1:12" ht="15.75" x14ac:dyDescent="0.25">
      <c r="A439" s="22"/>
      <c r="B439" s="23"/>
      <c r="C439" s="24"/>
      <c r="D439" s="29" t="s">
        <v>32</v>
      </c>
      <c r="E439" s="61" t="s">
        <v>154</v>
      </c>
      <c r="F439" s="62">
        <v>200</v>
      </c>
      <c r="G439" s="27">
        <v>1.92</v>
      </c>
      <c r="H439" s="27">
        <v>4.5199999999999996</v>
      </c>
      <c r="I439" s="27">
        <v>12.56</v>
      </c>
      <c r="J439" s="27">
        <v>96.8</v>
      </c>
      <c r="K439" s="28" t="s">
        <v>155</v>
      </c>
      <c r="L439" s="27"/>
    </row>
    <row r="440" spans="1:12" ht="15.75" x14ac:dyDescent="0.25">
      <c r="A440" s="22"/>
      <c r="B440" s="23"/>
      <c r="C440" s="24"/>
      <c r="D440" s="29" t="s">
        <v>33</v>
      </c>
      <c r="E440" s="61" t="s">
        <v>72</v>
      </c>
      <c r="F440" s="62">
        <v>120</v>
      </c>
      <c r="G440" s="27">
        <v>13.9</v>
      </c>
      <c r="H440" s="27">
        <v>12.6</v>
      </c>
      <c r="I440" s="27">
        <v>6.7</v>
      </c>
      <c r="J440" s="27">
        <v>143.30000000000001</v>
      </c>
      <c r="K440" s="28" t="s">
        <v>77</v>
      </c>
      <c r="L440" s="27"/>
    </row>
    <row r="441" spans="1:12" ht="15.75" x14ac:dyDescent="0.25">
      <c r="A441" s="22"/>
      <c r="B441" s="23"/>
      <c r="C441" s="24"/>
      <c r="D441" s="29" t="s">
        <v>34</v>
      </c>
      <c r="E441" s="61" t="s">
        <v>73</v>
      </c>
      <c r="F441" s="62">
        <v>150</v>
      </c>
      <c r="G441" s="27">
        <v>3.8</v>
      </c>
      <c r="H441" s="27">
        <v>12.4</v>
      </c>
      <c r="I441" s="27">
        <v>38.9</v>
      </c>
      <c r="J441" s="27">
        <v>283.3</v>
      </c>
      <c r="K441" s="28" t="s">
        <v>78</v>
      </c>
      <c r="L441" s="27"/>
    </row>
    <row r="442" spans="1:12" ht="15.75" x14ac:dyDescent="0.25">
      <c r="A442" s="22"/>
      <c r="B442" s="23"/>
      <c r="C442" s="24"/>
      <c r="D442" s="29" t="s">
        <v>35</v>
      </c>
      <c r="E442" s="61" t="s">
        <v>140</v>
      </c>
      <c r="F442" s="62">
        <v>200</v>
      </c>
      <c r="G442" s="27">
        <v>0.1</v>
      </c>
      <c r="H442" s="27">
        <v>0.1</v>
      </c>
      <c r="I442" s="27">
        <v>14.2</v>
      </c>
      <c r="J442" s="27">
        <v>59.2</v>
      </c>
      <c r="K442" s="28" t="s">
        <v>141</v>
      </c>
      <c r="L442" s="27"/>
    </row>
    <row r="443" spans="1:12" ht="15.75" x14ac:dyDescent="0.25">
      <c r="A443" s="22"/>
      <c r="B443" s="23"/>
      <c r="C443" s="24"/>
      <c r="D443" s="29" t="s">
        <v>36</v>
      </c>
      <c r="E443" s="61" t="s">
        <v>45</v>
      </c>
      <c r="F443" s="62">
        <v>50</v>
      </c>
      <c r="G443" s="27">
        <v>3.7</v>
      </c>
      <c r="H443" s="27">
        <v>0.3</v>
      </c>
      <c r="I443" s="27">
        <v>24.3</v>
      </c>
      <c r="J443" s="27">
        <v>114.8</v>
      </c>
      <c r="K443" s="28" t="s">
        <v>69</v>
      </c>
      <c r="L443" s="27"/>
    </row>
    <row r="444" spans="1:12" ht="15.75" x14ac:dyDescent="0.25">
      <c r="A444" s="22"/>
      <c r="B444" s="23"/>
      <c r="C444" s="24"/>
      <c r="D444" s="29" t="s">
        <v>37</v>
      </c>
      <c r="E444" s="61" t="s">
        <v>50</v>
      </c>
      <c r="F444" s="62">
        <v>70</v>
      </c>
      <c r="G444" s="27">
        <v>4.5</v>
      </c>
      <c r="H444" s="27">
        <v>0.6</v>
      </c>
      <c r="I444" s="27">
        <v>28.8</v>
      </c>
      <c r="J444" s="27">
        <v>138.5</v>
      </c>
      <c r="K444" s="28" t="s">
        <v>80</v>
      </c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.75" x14ac:dyDescent="0.25">
      <c r="A447" s="30"/>
      <c r="B447" s="31"/>
      <c r="C447" s="32"/>
      <c r="D447" s="33" t="s">
        <v>28</v>
      </c>
      <c r="E447" s="34"/>
      <c r="F447" s="35">
        <v>850</v>
      </c>
      <c r="G447" s="58">
        <v>29.12</v>
      </c>
      <c r="H447" s="58">
        <v>30.62</v>
      </c>
      <c r="I447" s="58">
        <v>129.46</v>
      </c>
      <c r="J447" s="58">
        <v>859.90000000000009</v>
      </c>
      <c r="K447" s="36"/>
      <c r="L447" s="35"/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>
        <f>SUM(L445:L451)</f>
        <v>0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thickBot="1" x14ac:dyDescent="0.25">
      <c r="A467" s="42">
        <f>A426</f>
        <v>2</v>
      </c>
      <c r="B467" s="43">
        <f>B426</f>
        <v>4</v>
      </c>
      <c r="C467" s="91" t="s">
        <v>43</v>
      </c>
      <c r="D467" s="92"/>
      <c r="E467" s="44"/>
      <c r="F467" s="45">
        <f>F433+F437+F447+F452+F459+F466</f>
        <v>1414</v>
      </c>
      <c r="G467" s="45">
        <f>G433+G437+G447+G452+G459+G466</f>
        <v>52.32</v>
      </c>
      <c r="H467" s="45">
        <f>H433+H437+H447+H452+H459+H466</f>
        <v>54.22</v>
      </c>
      <c r="I467" s="45">
        <f>I433+I437+I447+I452+I459+I466</f>
        <v>233.96</v>
      </c>
      <c r="J467" s="45">
        <f>J433+J437+J447+J452+J459+J466</f>
        <v>1616.7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142</v>
      </c>
      <c r="F468" s="20">
        <v>200</v>
      </c>
      <c r="G468" s="20">
        <v>10.5</v>
      </c>
      <c r="H468" s="20">
        <v>9.9</v>
      </c>
      <c r="I468" s="20">
        <v>37.799999999999997</v>
      </c>
      <c r="J468" s="20">
        <v>267.39999999999998</v>
      </c>
      <c r="K468" s="21" t="s">
        <v>143</v>
      </c>
      <c r="L468" s="20"/>
    </row>
    <row r="469" spans="1:12" ht="15.75" x14ac:dyDescent="0.25">
      <c r="A469" s="22"/>
      <c r="B469" s="23"/>
      <c r="C469" s="24"/>
      <c r="D469" s="25" t="s">
        <v>25</v>
      </c>
      <c r="E469" s="68" t="s">
        <v>65</v>
      </c>
      <c r="F469" s="69">
        <v>200</v>
      </c>
      <c r="G469" s="27">
        <v>0.3</v>
      </c>
      <c r="H469" s="27">
        <v>0</v>
      </c>
      <c r="I469" s="27">
        <v>15.2</v>
      </c>
      <c r="J469" s="27">
        <v>60</v>
      </c>
      <c r="K469" s="28" t="s">
        <v>68</v>
      </c>
      <c r="L469" s="27"/>
    </row>
    <row r="470" spans="1:12" ht="15.75" x14ac:dyDescent="0.25">
      <c r="A470" s="22"/>
      <c r="B470" s="23"/>
      <c r="C470" s="24"/>
      <c r="D470" s="29" t="s">
        <v>26</v>
      </c>
      <c r="E470" s="68" t="s">
        <v>83</v>
      </c>
      <c r="F470" s="69">
        <v>50</v>
      </c>
      <c r="G470" s="27">
        <v>4.7</v>
      </c>
      <c r="H470" s="27">
        <v>5.0999999999999996</v>
      </c>
      <c r="I470" s="27">
        <v>17.100000000000001</v>
      </c>
      <c r="J470" s="27">
        <v>149.85</v>
      </c>
      <c r="K470" s="28" t="s">
        <v>84</v>
      </c>
      <c r="L470" s="27"/>
    </row>
    <row r="471" spans="1:12" ht="15.75" x14ac:dyDescent="0.25">
      <c r="A471" s="22"/>
      <c r="B471" s="23"/>
      <c r="C471" s="24"/>
      <c r="D471" s="29" t="s">
        <v>27</v>
      </c>
      <c r="E471" s="68" t="s">
        <v>88</v>
      </c>
      <c r="F471" s="69" t="s">
        <v>46</v>
      </c>
      <c r="G471" s="27">
        <v>0.8</v>
      </c>
      <c r="H471" s="27">
        <v>0.8</v>
      </c>
      <c r="I471" s="27">
        <v>19</v>
      </c>
      <c r="J471" s="27">
        <v>91.2</v>
      </c>
      <c r="K471" s="28" t="s">
        <v>89</v>
      </c>
      <c r="L471" s="27"/>
    </row>
    <row r="472" spans="1:12" ht="15" x14ac:dyDescent="0.25">
      <c r="A472" s="22"/>
      <c r="B472" s="23"/>
      <c r="C472" s="24"/>
      <c r="D472" s="29"/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.75" x14ac:dyDescent="0.25">
      <c r="A475" s="30"/>
      <c r="B475" s="31"/>
      <c r="C475" s="32"/>
      <c r="D475" s="33" t="s">
        <v>28</v>
      </c>
      <c r="E475" s="34"/>
      <c r="F475" s="35">
        <v>650</v>
      </c>
      <c r="G475" s="70">
        <v>16.3</v>
      </c>
      <c r="H475" s="70">
        <v>15.8</v>
      </c>
      <c r="I475" s="70">
        <v>89.1</v>
      </c>
      <c r="J475" s="70">
        <v>568.45000000000005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.7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61" t="s">
        <v>70</v>
      </c>
      <c r="F480" s="62" t="s">
        <v>47</v>
      </c>
      <c r="G480" s="27">
        <v>0.9</v>
      </c>
      <c r="H480" s="27">
        <v>0.1</v>
      </c>
      <c r="I480" s="27">
        <v>5.0999999999999996</v>
      </c>
      <c r="J480" s="27">
        <v>24.4</v>
      </c>
      <c r="K480" s="28" t="s">
        <v>75</v>
      </c>
      <c r="L480" s="27"/>
    </row>
    <row r="481" spans="1:12" ht="15.75" x14ac:dyDescent="0.25">
      <c r="A481" s="22"/>
      <c r="B481" s="23"/>
      <c r="C481" s="24"/>
      <c r="D481" s="29" t="s">
        <v>32</v>
      </c>
      <c r="E481" s="61" t="s">
        <v>118</v>
      </c>
      <c r="F481" s="62" t="s">
        <v>46</v>
      </c>
      <c r="G481" s="27">
        <v>1.6</v>
      </c>
      <c r="H481" s="27">
        <v>3</v>
      </c>
      <c r="I481" s="27">
        <v>8</v>
      </c>
      <c r="J481" s="27">
        <v>70.400000000000006</v>
      </c>
      <c r="K481" s="28" t="s">
        <v>119</v>
      </c>
      <c r="L481" s="27"/>
    </row>
    <row r="482" spans="1:12" ht="15.75" x14ac:dyDescent="0.25">
      <c r="A482" s="22"/>
      <c r="B482" s="23"/>
      <c r="C482" s="24"/>
      <c r="D482" s="29" t="s">
        <v>33</v>
      </c>
      <c r="E482" s="61" t="s">
        <v>120</v>
      </c>
      <c r="F482" s="62">
        <v>120</v>
      </c>
      <c r="G482" s="27">
        <v>16.5</v>
      </c>
      <c r="H482" s="27">
        <v>19.5</v>
      </c>
      <c r="I482" s="27">
        <v>17.399999999999999</v>
      </c>
      <c r="J482" s="27">
        <v>298.5</v>
      </c>
      <c r="K482" s="28" t="s">
        <v>121</v>
      </c>
      <c r="L482" s="27"/>
    </row>
    <row r="483" spans="1:12" ht="15.75" x14ac:dyDescent="0.25">
      <c r="A483" s="22"/>
      <c r="B483" s="23"/>
      <c r="C483" s="24"/>
      <c r="D483" s="29" t="s">
        <v>34</v>
      </c>
      <c r="E483" s="61" t="s">
        <v>122</v>
      </c>
      <c r="F483" s="62">
        <v>150</v>
      </c>
      <c r="G483" s="27">
        <v>6.2</v>
      </c>
      <c r="H483" s="27">
        <v>7.4</v>
      </c>
      <c r="I483" s="27">
        <v>27.1</v>
      </c>
      <c r="J483" s="27">
        <v>146.30000000000001</v>
      </c>
      <c r="K483" s="28" t="s">
        <v>123</v>
      </c>
      <c r="L483" s="27"/>
    </row>
    <row r="484" spans="1:12" ht="15.75" x14ac:dyDescent="0.25">
      <c r="A484" s="22"/>
      <c r="B484" s="23"/>
      <c r="C484" s="24"/>
      <c r="D484" s="29" t="s">
        <v>35</v>
      </c>
      <c r="E484" s="61" t="s">
        <v>156</v>
      </c>
      <c r="F484" s="62">
        <v>180</v>
      </c>
      <c r="G484" s="27">
        <v>0.9</v>
      </c>
      <c r="H484" s="27">
        <v>0.2</v>
      </c>
      <c r="I484" s="27">
        <v>17.7</v>
      </c>
      <c r="J484" s="27">
        <v>80.3</v>
      </c>
      <c r="K484" s="28" t="s">
        <v>111</v>
      </c>
      <c r="L484" s="27"/>
    </row>
    <row r="485" spans="1:12" ht="15.75" x14ac:dyDescent="0.25">
      <c r="A485" s="22"/>
      <c r="B485" s="23"/>
      <c r="C485" s="24"/>
      <c r="D485" s="29" t="s">
        <v>36</v>
      </c>
      <c r="E485" s="61" t="s">
        <v>45</v>
      </c>
      <c r="F485" s="62" t="s">
        <v>49</v>
      </c>
      <c r="G485" s="27">
        <v>3.7</v>
      </c>
      <c r="H485" s="27">
        <v>0.3</v>
      </c>
      <c r="I485" s="27">
        <v>24.3</v>
      </c>
      <c r="J485" s="27">
        <v>114.8</v>
      </c>
      <c r="K485" s="28" t="s">
        <v>69</v>
      </c>
      <c r="L485" s="27"/>
    </row>
    <row r="486" spans="1:12" ht="15.75" x14ac:dyDescent="0.25">
      <c r="A486" s="22"/>
      <c r="B486" s="23"/>
      <c r="C486" s="24"/>
      <c r="D486" s="29" t="s">
        <v>37</v>
      </c>
      <c r="E486" s="61" t="s">
        <v>50</v>
      </c>
      <c r="F486" s="62" t="s">
        <v>52</v>
      </c>
      <c r="G486" s="27">
        <v>4.5</v>
      </c>
      <c r="H486" s="27">
        <v>0.6</v>
      </c>
      <c r="I486" s="27">
        <v>28.8</v>
      </c>
      <c r="J486" s="27">
        <v>138.5</v>
      </c>
      <c r="K486" s="28" t="s">
        <v>80</v>
      </c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.75" x14ac:dyDescent="0.25">
      <c r="A489" s="30"/>
      <c r="B489" s="31"/>
      <c r="C489" s="32"/>
      <c r="D489" s="33" t="s">
        <v>28</v>
      </c>
      <c r="E489" s="34"/>
      <c r="F489" s="35">
        <v>830</v>
      </c>
      <c r="G489" s="58">
        <v>34.299999999999997</v>
      </c>
      <c r="H489" s="58">
        <v>31.1</v>
      </c>
      <c r="I489" s="58">
        <v>128.4</v>
      </c>
      <c r="J489" s="58">
        <v>873.19999999999993</v>
      </c>
      <c r="K489" s="36"/>
      <c r="L489" s="35"/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>
        <f>SUM(L487:L493)</f>
        <v>0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thickBot="1" x14ac:dyDescent="0.25">
      <c r="A509" s="42">
        <f>A468</f>
        <v>2</v>
      </c>
      <c r="B509" s="43">
        <f>B468</f>
        <v>5</v>
      </c>
      <c r="C509" s="91" t="s">
        <v>43</v>
      </c>
      <c r="D509" s="92"/>
      <c r="E509" s="44"/>
      <c r="F509" s="45">
        <f>F475+F479+F489+F494+F501+F508</f>
        <v>1480</v>
      </c>
      <c r="G509" s="45">
        <f>G475+G479+G489+G494+G501+G508</f>
        <v>50.599999999999994</v>
      </c>
      <c r="H509" s="45">
        <f>H475+H479+H489+H494+H501+H508</f>
        <v>46.900000000000006</v>
      </c>
      <c r="I509" s="45">
        <f>I475+I479+I489+I494+I501+I508</f>
        <v>217.5</v>
      </c>
      <c r="J509" s="45">
        <f>J475+J479+J489+J494+J501+J508</f>
        <v>1441.65</v>
      </c>
      <c r="K509" s="46"/>
      <c r="L509" s="45" t="e">
        <f ca="1">L475+L479+L489+L494+L501+L508</f>
        <v>#VALUE!</v>
      </c>
    </row>
    <row r="510" spans="1:12" ht="31.5" x14ac:dyDescent="0.25">
      <c r="A510" s="15">
        <v>2</v>
      </c>
      <c r="B510" s="16">
        <v>6</v>
      </c>
      <c r="C510" s="17" t="s">
        <v>23</v>
      </c>
      <c r="D510" s="18" t="s">
        <v>24</v>
      </c>
      <c r="E510" s="68" t="s">
        <v>124</v>
      </c>
      <c r="F510" s="69" t="s">
        <v>61</v>
      </c>
      <c r="G510" s="20">
        <v>1.9</v>
      </c>
      <c r="H510" s="20">
        <v>9.1999999999999993</v>
      </c>
      <c r="I510" s="20">
        <v>8</v>
      </c>
      <c r="J510" s="20">
        <v>123.2</v>
      </c>
      <c r="K510" s="21" t="s">
        <v>127</v>
      </c>
      <c r="L510" s="20"/>
    </row>
    <row r="511" spans="1:12" ht="15.75" x14ac:dyDescent="0.25">
      <c r="A511" s="22"/>
      <c r="B511" s="23"/>
      <c r="C511" s="24"/>
      <c r="D511" s="25" t="s">
        <v>24</v>
      </c>
      <c r="E511" s="68" t="s">
        <v>125</v>
      </c>
      <c r="F511" s="69" t="s">
        <v>48</v>
      </c>
      <c r="G511" s="27">
        <v>15.3</v>
      </c>
      <c r="H511" s="27">
        <v>18.899999999999999</v>
      </c>
      <c r="I511" s="27">
        <v>24.4</v>
      </c>
      <c r="J511" s="27">
        <v>249.4</v>
      </c>
      <c r="K511" s="28" t="s">
        <v>128</v>
      </c>
      <c r="L511" s="27"/>
    </row>
    <row r="512" spans="1:12" ht="15.75" x14ac:dyDescent="0.25">
      <c r="A512" s="22"/>
      <c r="B512" s="23"/>
      <c r="C512" s="24"/>
      <c r="D512" s="29" t="s">
        <v>25</v>
      </c>
      <c r="E512" s="68" t="s">
        <v>114</v>
      </c>
      <c r="F512" s="69">
        <v>200</v>
      </c>
      <c r="G512" s="27">
        <v>0.18</v>
      </c>
      <c r="H512" s="27">
        <v>0</v>
      </c>
      <c r="I512" s="27">
        <v>15</v>
      </c>
      <c r="J512" s="27">
        <v>58</v>
      </c>
      <c r="K512" s="28" t="s">
        <v>115</v>
      </c>
      <c r="L512" s="27"/>
    </row>
    <row r="513" spans="1:12" ht="15.75" x14ac:dyDescent="0.25">
      <c r="A513" s="22"/>
      <c r="B513" s="23"/>
      <c r="C513" s="24"/>
      <c r="D513" s="29" t="s">
        <v>26</v>
      </c>
      <c r="E513" s="68" t="s">
        <v>126</v>
      </c>
      <c r="F513" s="69">
        <v>50</v>
      </c>
      <c r="G513" s="27">
        <v>3.1</v>
      </c>
      <c r="H513" s="27">
        <v>7.5</v>
      </c>
      <c r="I513" s="27">
        <v>19.600000000000001</v>
      </c>
      <c r="J513" s="27">
        <v>158</v>
      </c>
      <c r="K513" s="28" t="s">
        <v>129</v>
      </c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.75" x14ac:dyDescent="0.25">
      <c r="A517" s="30"/>
      <c r="B517" s="31"/>
      <c r="C517" s="32"/>
      <c r="D517" s="33" t="s">
        <v>28</v>
      </c>
      <c r="E517" s="34"/>
      <c r="F517" s="35" t="s">
        <v>58</v>
      </c>
      <c r="G517" s="70">
        <v>20.48</v>
      </c>
      <c r="H517" s="70">
        <v>35.599999999999994</v>
      </c>
      <c r="I517" s="70">
        <v>67</v>
      </c>
      <c r="J517" s="70">
        <v>588.6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.7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61" t="s">
        <v>116</v>
      </c>
      <c r="F522" s="62">
        <v>60</v>
      </c>
      <c r="G522" s="27">
        <v>0.47</v>
      </c>
      <c r="H522" s="27">
        <v>0.06</v>
      </c>
      <c r="I522" s="27">
        <v>0.99</v>
      </c>
      <c r="J522" s="27">
        <v>7.6</v>
      </c>
      <c r="K522" s="28" t="s">
        <v>117</v>
      </c>
      <c r="L522" s="27"/>
    </row>
    <row r="523" spans="1:12" ht="15.75" x14ac:dyDescent="0.25">
      <c r="A523" s="22"/>
      <c r="B523" s="23"/>
      <c r="C523" s="24"/>
      <c r="D523" s="29" t="s">
        <v>32</v>
      </c>
      <c r="E523" s="61" t="s">
        <v>71</v>
      </c>
      <c r="F523" s="62">
        <v>200</v>
      </c>
      <c r="G523" s="27">
        <v>4.4000000000000004</v>
      </c>
      <c r="H523" s="27">
        <v>4.7</v>
      </c>
      <c r="I523" s="27">
        <v>16</v>
      </c>
      <c r="J523" s="27">
        <v>130.4</v>
      </c>
      <c r="K523" s="28" t="s">
        <v>76</v>
      </c>
      <c r="L523" s="27"/>
    </row>
    <row r="524" spans="1:12" ht="15.75" x14ac:dyDescent="0.25">
      <c r="A524" s="22"/>
      <c r="B524" s="23"/>
      <c r="C524" s="24"/>
      <c r="D524" s="29" t="s">
        <v>33</v>
      </c>
      <c r="E524" s="61" t="s">
        <v>94</v>
      </c>
      <c r="F524" s="62">
        <v>90</v>
      </c>
      <c r="G524" s="27">
        <v>12.7</v>
      </c>
      <c r="H524" s="27">
        <v>17.7</v>
      </c>
      <c r="I524" s="27">
        <v>18.7</v>
      </c>
      <c r="J524" s="27">
        <v>240.5</v>
      </c>
      <c r="K524" s="28" t="s">
        <v>95</v>
      </c>
      <c r="L524" s="27"/>
    </row>
    <row r="525" spans="1:12" ht="15.75" x14ac:dyDescent="0.25">
      <c r="A525" s="22"/>
      <c r="B525" s="23"/>
      <c r="C525" s="24"/>
      <c r="D525" s="29" t="s">
        <v>34</v>
      </c>
      <c r="E525" s="61" t="s">
        <v>138</v>
      </c>
      <c r="F525" s="62">
        <v>150</v>
      </c>
      <c r="G525" s="27">
        <v>3.6</v>
      </c>
      <c r="H525" s="27">
        <v>7.4</v>
      </c>
      <c r="I525" s="27">
        <v>26.2</v>
      </c>
      <c r="J525" s="27">
        <v>184.3</v>
      </c>
      <c r="K525" s="28" t="s">
        <v>139</v>
      </c>
      <c r="L525" s="27"/>
    </row>
    <row r="526" spans="1:12" ht="15.75" x14ac:dyDescent="0.25">
      <c r="A526" s="22"/>
      <c r="B526" s="23"/>
      <c r="C526" s="24"/>
      <c r="D526" s="29" t="s">
        <v>35</v>
      </c>
      <c r="E526" s="61" t="s">
        <v>110</v>
      </c>
      <c r="F526" s="62">
        <v>200</v>
      </c>
      <c r="G526" s="27">
        <v>0.6</v>
      </c>
      <c r="H526" s="27">
        <v>0</v>
      </c>
      <c r="I526" s="27">
        <v>32</v>
      </c>
      <c r="J526" s="27">
        <v>131.9</v>
      </c>
      <c r="K526" s="28" t="s">
        <v>111</v>
      </c>
      <c r="L526" s="27"/>
    </row>
    <row r="527" spans="1:12" ht="15.75" x14ac:dyDescent="0.25">
      <c r="A527" s="22"/>
      <c r="B527" s="23"/>
      <c r="C527" s="24"/>
      <c r="D527" s="29" t="s">
        <v>36</v>
      </c>
      <c r="E527" s="61" t="s">
        <v>45</v>
      </c>
      <c r="F527" s="62">
        <v>50</v>
      </c>
      <c r="G527" s="27">
        <v>3.7</v>
      </c>
      <c r="H527" s="27">
        <v>0.3</v>
      </c>
      <c r="I527" s="27">
        <v>24.3</v>
      </c>
      <c r="J527" s="27">
        <v>114.8</v>
      </c>
      <c r="K527" s="28" t="s">
        <v>69</v>
      </c>
      <c r="L527" s="27"/>
    </row>
    <row r="528" spans="1:12" ht="15.75" x14ac:dyDescent="0.25">
      <c r="A528" s="22"/>
      <c r="B528" s="23"/>
      <c r="C528" s="24"/>
      <c r="D528" s="29" t="s">
        <v>37</v>
      </c>
      <c r="E528" s="61" t="s">
        <v>50</v>
      </c>
      <c r="F528" s="62">
        <v>70</v>
      </c>
      <c r="G528" s="27">
        <v>4.5</v>
      </c>
      <c r="H528" s="27">
        <v>0.6</v>
      </c>
      <c r="I528" s="27">
        <v>28.8</v>
      </c>
      <c r="J528" s="27">
        <v>138.5</v>
      </c>
      <c r="K528" s="28" t="s">
        <v>80</v>
      </c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.75" x14ac:dyDescent="0.25">
      <c r="A531" s="30"/>
      <c r="B531" s="31"/>
      <c r="C531" s="32"/>
      <c r="D531" s="33" t="s">
        <v>28</v>
      </c>
      <c r="E531" s="34"/>
      <c r="F531" s="35">
        <v>820</v>
      </c>
      <c r="G531" s="58">
        <v>29.970000000000002</v>
      </c>
      <c r="H531" s="58">
        <v>30.76</v>
      </c>
      <c r="I531" s="58">
        <v>146.99</v>
      </c>
      <c r="J531" s="58">
        <v>947.99999999999989</v>
      </c>
      <c r="K531" s="36"/>
      <c r="L531" s="35"/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>
        <f>SUM(L529:L535)</f>
        <v>0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thickBot="1" x14ac:dyDescent="0.25">
      <c r="A551" s="42">
        <f>A510</f>
        <v>2</v>
      </c>
      <c r="B551" s="43">
        <f>B510</f>
        <v>6</v>
      </c>
      <c r="C551" s="91" t="s">
        <v>43</v>
      </c>
      <c r="D551" s="92"/>
      <c r="E551" s="44"/>
      <c r="F551" s="45">
        <f>F517+F521+F531+F536+F543+F550</f>
        <v>1320</v>
      </c>
      <c r="G551" s="45">
        <f>G517+G521+G531+G536+G543+G550</f>
        <v>50.45</v>
      </c>
      <c r="H551" s="45">
        <f>H517+H521+H531+H536+H543+H550</f>
        <v>66.36</v>
      </c>
      <c r="I551" s="45">
        <f>I517+I521+I531+I536+I543+I550</f>
        <v>213.99</v>
      </c>
      <c r="J551" s="45">
        <f>J517+J521+J531+J536+J543+J550</f>
        <v>1536.6</v>
      </c>
      <c r="K551" s="46"/>
      <c r="L551" s="45" t="e">
        <f ca="1">L517+L521+L531+L536+L543+L550</f>
        <v>#VALUE!</v>
      </c>
    </row>
    <row r="552" spans="1:12" ht="31.5" x14ac:dyDescent="0.25">
      <c r="A552" s="15">
        <v>2</v>
      </c>
      <c r="B552" s="16">
        <v>7</v>
      </c>
      <c r="C552" s="17" t="s">
        <v>23</v>
      </c>
      <c r="D552" s="18" t="s">
        <v>24</v>
      </c>
      <c r="E552" s="68" t="s">
        <v>144</v>
      </c>
      <c r="F552" s="69" t="s">
        <v>46</v>
      </c>
      <c r="G552" s="20">
        <v>8.6999999999999993</v>
      </c>
      <c r="H552" s="20">
        <v>13.7</v>
      </c>
      <c r="I552" s="20">
        <v>28.4</v>
      </c>
      <c r="J552" s="20">
        <v>220.6</v>
      </c>
      <c r="K552" s="21" t="s">
        <v>145</v>
      </c>
      <c r="L552" s="20"/>
    </row>
    <row r="553" spans="1:12" ht="15.75" x14ac:dyDescent="0.25">
      <c r="A553" s="22"/>
      <c r="B553" s="23"/>
      <c r="C553" s="24"/>
      <c r="D553" s="25" t="s">
        <v>25</v>
      </c>
      <c r="E553" s="68" t="s">
        <v>85</v>
      </c>
      <c r="F553" s="69" t="s">
        <v>46</v>
      </c>
      <c r="G553" s="27">
        <v>0.2</v>
      </c>
      <c r="H553" s="27">
        <v>0</v>
      </c>
      <c r="I553" s="27">
        <v>15</v>
      </c>
      <c r="J553" s="27">
        <v>58</v>
      </c>
      <c r="K553" s="28" t="s">
        <v>86</v>
      </c>
      <c r="L553" s="27"/>
    </row>
    <row r="554" spans="1:12" ht="25.5" x14ac:dyDescent="0.25">
      <c r="A554" s="22"/>
      <c r="B554" s="23"/>
      <c r="C554" s="24"/>
      <c r="D554" s="29" t="s">
        <v>26</v>
      </c>
      <c r="E554" s="68" t="s">
        <v>59</v>
      </c>
      <c r="F554" s="69" t="s">
        <v>49</v>
      </c>
      <c r="G554" s="27">
        <v>3.9</v>
      </c>
      <c r="H554" s="27">
        <v>1.5</v>
      </c>
      <c r="I554" s="27">
        <v>25.1</v>
      </c>
      <c r="J554" s="27">
        <v>129.5</v>
      </c>
      <c r="K554" s="28" t="s">
        <v>87</v>
      </c>
      <c r="L554" s="27"/>
    </row>
    <row r="555" spans="1:12" ht="15.75" x14ac:dyDescent="0.25">
      <c r="A555" s="22"/>
      <c r="B555" s="23"/>
      <c r="C555" s="24"/>
      <c r="D555" s="29" t="s">
        <v>26</v>
      </c>
      <c r="E555" s="68" t="s">
        <v>83</v>
      </c>
      <c r="F555" s="69">
        <v>50</v>
      </c>
      <c r="G555" s="27">
        <v>4.7</v>
      </c>
      <c r="H555" s="27">
        <v>5.0999999999999996</v>
      </c>
      <c r="I555" s="27">
        <v>17.100000000000001</v>
      </c>
      <c r="J555" s="27">
        <v>149.85</v>
      </c>
      <c r="K555" s="28" t="s">
        <v>84</v>
      </c>
      <c r="L555" s="27"/>
    </row>
    <row r="556" spans="1:12" ht="15.75" x14ac:dyDescent="0.25">
      <c r="A556" s="22"/>
      <c r="B556" s="23"/>
      <c r="C556" s="24"/>
      <c r="D556" s="29"/>
      <c r="E556" s="68"/>
      <c r="F556" s="69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.75" x14ac:dyDescent="0.25">
      <c r="A559" s="30"/>
      <c r="B559" s="31"/>
      <c r="C559" s="32"/>
      <c r="D559" s="33" t="s">
        <v>28</v>
      </c>
      <c r="E559" s="34"/>
      <c r="F559" s="35" t="s">
        <v>58</v>
      </c>
      <c r="G559" s="70">
        <v>17.499999999999996</v>
      </c>
      <c r="H559" s="70">
        <v>20.299999999999997</v>
      </c>
      <c r="I559" s="70">
        <v>85.6</v>
      </c>
      <c r="J559" s="70">
        <v>557.95000000000005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.7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61" t="s">
        <v>104</v>
      </c>
      <c r="F564" s="62" t="s">
        <v>47</v>
      </c>
      <c r="G564" s="27">
        <v>0.64</v>
      </c>
      <c r="H564" s="27">
        <v>0</v>
      </c>
      <c r="I564" s="27">
        <v>1.4</v>
      </c>
      <c r="J564" s="27">
        <v>8.15</v>
      </c>
      <c r="K564" s="28" t="s">
        <v>105</v>
      </c>
      <c r="L564" s="27"/>
    </row>
    <row r="565" spans="1:12" ht="15.75" x14ac:dyDescent="0.25">
      <c r="A565" s="22"/>
      <c r="B565" s="23"/>
      <c r="C565" s="24"/>
      <c r="D565" s="29" t="s">
        <v>32</v>
      </c>
      <c r="E565" s="61" t="s">
        <v>92</v>
      </c>
      <c r="F565" s="62" t="s">
        <v>46</v>
      </c>
      <c r="G565" s="27">
        <v>1.9</v>
      </c>
      <c r="H565" s="27">
        <v>2.6</v>
      </c>
      <c r="I565" s="27">
        <v>12.8</v>
      </c>
      <c r="J565" s="27">
        <v>99</v>
      </c>
      <c r="K565" s="28" t="s">
        <v>93</v>
      </c>
      <c r="L565" s="27"/>
    </row>
    <row r="566" spans="1:12" ht="15.75" x14ac:dyDescent="0.25">
      <c r="A566" s="22"/>
      <c r="B566" s="23"/>
      <c r="C566" s="24"/>
      <c r="D566" s="29" t="s">
        <v>33</v>
      </c>
      <c r="E566" s="61" t="s">
        <v>54</v>
      </c>
      <c r="F566" s="62">
        <v>120</v>
      </c>
      <c r="G566" s="27">
        <v>10.6</v>
      </c>
      <c r="H566" s="27">
        <v>16.8</v>
      </c>
      <c r="I566" s="27">
        <v>17.3</v>
      </c>
      <c r="J566" s="27">
        <v>208.9</v>
      </c>
      <c r="K566" s="28" t="s">
        <v>130</v>
      </c>
      <c r="L566" s="27"/>
    </row>
    <row r="567" spans="1:12" ht="15.75" x14ac:dyDescent="0.25">
      <c r="A567" s="22"/>
      <c r="B567" s="23"/>
      <c r="C567" s="24"/>
      <c r="D567" s="29" t="s">
        <v>34</v>
      </c>
      <c r="E567" s="61" t="s">
        <v>122</v>
      </c>
      <c r="F567" s="62" t="s">
        <v>48</v>
      </c>
      <c r="G567" s="27">
        <v>6.2</v>
      </c>
      <c r="H567" s="27">
        <v>7.4</v>
      </c>
      <c r="I567" s="27">
        <v>27.1</v>
      </c>
      <c r="J567" s="27">
        <v>146.30000000000001</v>
      </c>
      <c r="K567" s="28" t="s">
        <v>123</v>
      </c>
      <c r="L567" s="27"/>
    </row>
    <row r="568" spans="1:12" ht="15.75" x14ac:dyDescent="0.25">
      <c r="A568" s="22"/>
      <c r="B568" s="23"/>
      <c r="C568" s="24"/>
      <c r="D568" s="29" t="s">
        <v>35</v>
      </c>
      <c r="E568" s="61" t="s">
        <v>98</v>
      </c>
      <c r="F568" s="62">
        <v>200</v>
      </c>
      <c r="G568" s="27">
        <v>0.4</v>
      </c>
      <c r="H568" s="27">
        <v>0.1</v>
      </c>
      <c r="I568" s="27">
        <v>21.5</v>
      </c>
      <c r="J568" s="27">
        <v>88.5</v>
      </c>
      <c r="K568" s="28" t="s">
        <v>99</v>
      </c>
      <c r="L568" s="27"/>
    </row>
    <row r="569" spans="1:12" ht="15.75" x14ac:dyDescent="0.25">
      <c r="A569" s="22"/>
      <c r="B569" s="23"/>
      <c r="C569" s="24"/>
      <c r="D569" s="29" t="s">
        <v>36</v>
      </c>
      <c r="E569" s="61" t="s">
        <v>45</v>
      </c>
      <c r="F569" s="62" t="s">
        <v>49</v>
      </c>
      <c r="G569" s="27">
        <v>3.7</v>
      </c>
      <c r="H569" s="27">
        <v>0.3</v>
      </c>
      <c r="I569" s="27">
        <v>24.3</v>
      </c>
      <c r="J569" s="27">
        <v>114.8</v>
      </c>
      <c r="K569" s="28" t="s">
        <v>69</v>
      </c>
      <c r="L569" s="27"/>
    </row>
    <row r="570" spans="1:12" ht="15.75" x14ac:dyDescent="0.25">
      <c r="A570" s="22"/>
      <c r="B570" s="23"/>
      <c r="C570" s="24"/>
      <c r="D570" s="29" t="s">
        <v>37</v>
      </c>
      <c r="E570" s="61" t="s">
        <v>50</v>
      </c>
      <c r="F570" s="62" t="s">
        <v>52</v>
      </c>
      <c r="G570" s="27">
        <v>4.5</v>
      </c>
      <c r="H570" s="27">
        <v>0.6</v>
      </c>
      <c r="I570" s="27">
        <v>28.8</v>
      </c>
      <c r="J570" s="27">
        <v>138.5</v>
      </c>
      <c r="K570" s="28" t="s">
        <v>80</v>
      </c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.75" x14ac:dyDescent="0.25">
      <c r="A573" s="30"/>
      <c r="B573" s="31"/>
      <c r="C573" s="32"/>
      <c r="D573" s="33" t="s">
        <v>28</v>
      </c>
      <c r="E573" s="34"/>
      <c r="F573" s="35" t="s">
        <v>157</v>
      </c>
      <c r="G573" s="58">
        <v>27.939999999999998</v>
      </c>
      <c r="H573" s="58">
        <v>27.800000000000008</v>
      </c>
      <c r="I573" s="58">
        <v>133.19999999999999</v>
      </c>
      <c r="J573" s="58">
        <v>804.15</v>
      </c>
      <c r="K573" s="36"/>
      <c r="L573" s="35"/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>
        <f>SUM(L571:L577)</f>
        <v>0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89" t="s">
        <v>43</v>
      </c>
      <c r="D593" s="90"/>
      <c r="E593" s="52"/>
      <c r="F593" s="53">
        <f>F559+F563+F573+F578+F585+F592</f>
        <v>1350</v>
      </c>
      <c r="G593" s="53">
        <f>G559+G563+G573+G578+G585+G592</f>
        <v>45.44</v>
      </c>
      <c r="H593" s="53">
        <f>H559+H563+H573+H578+H585+H592</f>
        <v>48.100000000000009</v>
      </c>
      <c r="I593" s="53">
        <f>I559+I563+I573+I578+I585+I592</f>
        <v>218.79999999999998</v>
      </c>
      <c r="J593" s="53">
        <f>J559+J563+J573+J578+J585+J592</f>
        <v>1362.1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86" t="s">
        <v>44</v>
      </c>
      <c r="D594" s="87"/>
      <c r="E594" s="8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1356.8571428571429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48.122857142857143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50.261428571428574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217.13000000000005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1436.1821428571427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215:D215"/>
    <mergeCell ref="C173:D173"/>
    <mergeCell ref="C131:D131"/>
    <mergeCell ref="H1:K1"/>
    <mergeCell ref="H2:K2"/>
    <mergeCell ref="C47:D47"/>
    <mergeCell ref="C89:D89"/>
    <mergeCell ref="C1:E1"/>
    <mergeCell ref="C425:D425"/>
    <mergeCell ref="C383:D383"/>
    <mergeCell ref="C341:D341"/>
    <mergeCell ref="C299:D299"/>
    <mergeCell ref="C257:D257"/>
    <mergeCell ref="C594:E594"/>
    <mergeCell ref="C593:D593"/>
    <mergeCell ref="C551:D551"/>
    <mergeCell ref="C509:D509"/>
    <mergeCell ref="C467:D46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2025-04-14T05:09:45Z</dcterms:modified>
</cp:coreProperties>
</file>