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57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2" i="1" l="1"/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<sst xmlns="http://schemas.openxmlformats.org/spreadsheetml/2006/main" count="430" uniqueCount="330">
  <si>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</si>
  <si>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</si>
  <si>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</si>
  <si>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</si>
  <si>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</si>
  <si>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</si>
  <si>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</si>
  <si>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</si>
  <si>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</si>
  <si>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</si>
  <si>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</si>
  <si>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</si>
  <si>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</si>
  <si>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</si>
  <si>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</si>
  <si>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</si>
  <si>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</si>
  <si>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</si>
  <si>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</si>
  <si>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</si>
  <si>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</si>
  <si>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</si>
  <si>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</si>
  <si>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</si>
  <si>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</si>
  <si>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</si>
  <si>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</si>
  <si>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</si>
  <si>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</si>
  <si>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</si>
  <si>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</si>
  <si>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</si>
  <si>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</si>
  <si>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</si>
  <si>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</si>
  <si>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</si>
  <si>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</si>
  <si>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</si>
  <si>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</si>
  <si>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</si>
  <si>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</si>
  <si>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</si>
  <si>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</si>
  <si>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</si>
  <si>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</si>
  <si>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</si>
  <si>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</si>
  <si>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</si>
  <si>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</si>
  <si>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</si>
  <si>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</si>
  <si>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</si>
  <si>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</si>
  <si>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</si>
  <si>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</si>
  <si>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</si>
  <si>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</si>
  <si>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</si>
  <si>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</si>
  <si>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</si>
  <si>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</si>
  <si>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</si>
  <si>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</si>
  <si>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</si>
  <si>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</si>
  <si>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</si>
  <si>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</si>
  <si>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</si>
  <si>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</si>
  <si>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</si>
  <si>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</si>
  <si>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</si>
  <si>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</si>
  <si>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</si>
  <si>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</si>
  <si>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</si>
  <si>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</si>
  <si>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</si>
  <si>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</si>
  <si>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</si>
  <si>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</si>
  <si>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</si>
  <si>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</si>
  <si>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</si>
  <si>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</si>
  <si>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</si>
  <si>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</si>
  <si>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</si>
  <si>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</si>
  <si>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</si>
  <si>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</si>
  <si>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</si>
  <si>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</si>
  <si>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</si>
  <si>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</si>
  <si>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</si>
  <si>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</si>
  <si>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</si>
  <si>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</si>
  <si>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</si>
  <si>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</si>
  <si>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</si>
  <si>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</si>
  <si>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</si>
  <si>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</si>
  <si>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</si>
  <si>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</si>
  <si>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</si>
  <si>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</si>
  <si>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</si>
  <si>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</si>
  <si>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</si>
  <si>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</si>
  <si>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</si>
  <si>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</si>
  <si>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</si>
  <si>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</si>
  <si>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</si>
  <si>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</si>
  <si>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</si>
  <si>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</si>
  <si>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</si>
  <si>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</si>
  <si>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</si>
  <si>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</si>
  <si>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</si>
  <si>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</si>
  <si>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</si>
  <si>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</si>
  <si>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</si>
  <si>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</si>
  <si>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</si>
  <si>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</si>
  <si>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</si>
  <si>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</si>
  <si>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</si>
  <si>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</si>
  <si>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</si>
  <si>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</si>
  <si>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</si>
  <si>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</si>
  <si>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</si>
  <si>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</si>
  <si>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</si>
  <si>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</si>
  <si>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</si>
  <si>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</si>
  <si>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</si>
  <si>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</si>
  <si>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</si>
  <si>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</si>
  <si>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</si>
  <si>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</si>
  <si>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</si>
  <si>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</si>
  <si>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</si>
  <si>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</si>
  <si>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</si>
  <si>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</si>
  <si>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</si>
  <si>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</si>
  <si>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</si>
  <si>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</si>
  <si>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</si>
  <si>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</si>
  <si>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</si>
  <si>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</si>
  <si>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</si>
  <si>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</si>
  <si>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</si>
  <si>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</si>
  <si>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</si>
  <si>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</si>
  <si>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</si>
  <si>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</si>
  <si>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</si>
  <si>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</si>
  <si>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</si>
  <si>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</si>
  <si>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</si>
  <si>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</si>
  <si>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</si>
  <si>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</si>
  <si>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</si>
  <si>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</si>
  <si>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</si>
  <si>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</si>
  <si>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</si>
  <si>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</si>
  <si>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</si>
  <si>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</si>
  <si>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</si>
  <si>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</si>
  <si>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</si>
  <si>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</si>
  <si>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</si>
  <si>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</si>
  <si>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</si>
  <si>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</si>
  <si>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</si>
  <si>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</si>
  <si>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</si>
  <si>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</si>
  <si>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</si>
  <si>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</si>
  <si>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</si>
  <si>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</si>
  <si>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</si>
  <si>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</si>
  <si>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</si>
  <si>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</si>
  <si>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</si>
  <si>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</si>
  <si>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</si>
  <si>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</si>
  <si>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</si>
  <si>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</si>
  <si>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</si>
  <si>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</si>
  <si>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</si>
  <si>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</si>
  <si>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</si>
  <si>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</si>
  <si>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</si>
  <si>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</si>
  <si>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</si>
  <si>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</si>
  <si>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</si>
  <si>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</si>
  <si>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</si>
  <si>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</si>
  <si>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</si>
  <si>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</si>
  <si>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</si>
  <si>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</si>
  <si>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</si>
  <si>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</si>
  <si>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</si>
  <si>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</si>
  <si>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</si>
  <si>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</si>
  <si>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</si>
  <si>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</si>
  <si>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</si>
  <si>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</si>
  <si>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</si>
  <si>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</si>
  <si>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</si>
  <si>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</si>
  <si>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</si>
  <si>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</si>
  <si>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</si>
  <si>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</si>
  <si>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</si>
  <si>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</si>
  <si>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</si>
  <si>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</si>
  <si>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</si>
  <si>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</si>
  <si>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</si>
  <si>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</si>
  <si>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</si>
  <si>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</si>
  <si>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</si>
  <si>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</si>
  <si>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</si>
  <si>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</si>
  <si>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</si>
  <si>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</si>
  <si>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</si>
  <si>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</si>
  <si>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</si>
  <si>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</si>
  <si>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</si>
  <si>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</si>
  <si>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</si>
  <si>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</si>
  <si>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</si>
  <si>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</si>
  <si>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</si>
  <si>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</si>
  <si>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</si>
  <si>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</si>
  <si>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</si>
  <si>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</si>
  <si>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</si>
  <si>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</si>
  <si>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</si>
  <si>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</si>
  <si>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</si>
  <si>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</si>
  <si>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</si>
  <si>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</si>
  <si>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</si>
  <si>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</si>
  <si>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</si>
  <si>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</si>
  <si>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</si>
  <si>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</si>
  <si>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</si>
  <si>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</si>
  <si>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</si>
  <si>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</si>
  <si>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</si>
  <si>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</si>
  <si>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</si>
  <si>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</si>
  <si>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</si>
  <si>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</si>
  <si>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</si>
  <si>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</si>
  <si>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</si>
  <si>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</si>
  <si>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</si>
  <si>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</si>
  <si>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</si>
  <si>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</si>
  <si>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</si>
  <si>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</si>
  <si>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</si>
  <si>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</si>
  <si>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</si>
  <si>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</si>
  <si>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Ленинский муниципальныййй район</t>
  </si>
  <si>
    <t>Государственное казенное общеобразовательное учреждение "Ленинская школа-интернат"</t>
  </si>
  <si>
    <t>Байгарина Татьяна Васильевна</t>
  </si>
  <si>
    <t>директор</t>
  </si>
  <si>
    <t>8-844-78-4-44-74</t>
  </si>
  <si>
    <t>int.caricin.ru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</si>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</sst>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43" zoomScaleNormal="100" workbookViewId="0">
      <selection activeCell="N107" sqref="N107:Q107"/>
    </sheetView>
  </sheetViews>
  <sheetFormatPr defaultColWidth="9.140625"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93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228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228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5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258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228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329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5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329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228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228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5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2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2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f>-N13</f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228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ht="14.45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24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0.86</v>
      </c>
      <c r="K114" s="122"/>
      <c r="L114" s="122"/>
      <c r="M114" s="122"/>
      <c r="N114" s="122"/>
      <c r="O114" s="122"/>
      <c r="P114" s="122"/>
      <c r="Q114" s="123"/>
    </row>
    <row r="115" spans="1:17" s="5" customFormat="1" ht="14.45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26</v>
      </c>
      <c r="K128" s="130"/>
      <c r="L128" s="130"/>
      <c r="M128" s="131"/>
      <c r="N128" s="115">
        <v>0.93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7.0999999999999994E-2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0.14199999999999999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18</v>
      </c>
      <c r="K132" s="130"/>
      <c r="L132" s="130"/>
      <c r="M132" s="131"/>
      <c r="N132" s="115">
        <v>0.64300000000000002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/>
      <c r="M139" s="36"/>
      <c r="N139" s="36">
        <v>1</v>
      </c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3</v>
      </c>
      <c r="K140" s="36"/>
      <c r="L140" s="36"/>
      <c r="M140" s="36"/>
      <c r="N140" s="36">
        <v>3</v>
      </c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/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2</v>
      </c>
      <c r="K142" s="36"/>
      <c r="L142" s="36"/>
      <c r="M142" s="36"/>
      <c r="N142" s="36">
        <v>2</v>
      </c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/>
      <c r="M143" s="36"/>
      <c r="N143" s="36">
        <v>1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/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/>
      <c r="K145" s="36"/>
      <c r="L145" s="36">
        <v>2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/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3</v>
      </c>
      <c r="K147" s="36"/>
      <c r="L147" s="36"/>
      <c r="M147" s="36"/>
      <c r="N147" s="36">
        <v>3</v>
      </c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2</v>
      </c>
      <c r="E154" s="103"/>
      <c r="F154" s="103"/>
      <c r="G154" s="103"/>
      <c r="H154" s="103">
        <v>2</v>
      </c>
      <c r="I154" s="103"/>
      <c r="J154" s="103">
        <v>0</v>
      </c>
      <c r="K154" s="103"/>
      <c r="L154" s="103">
        <v>11</v>
      </c>
      <c r="M154" s="103"/>
      <c r="N154" s="103">
        <v>11</v>
      </c>
      <c r="O154" s="103"/>
      <c r="P154" s="103">
        <v>8</v>
      </c>
      <c r="Q154" s="103"/>
    </row>
    <row r="155" spans="2:17" ht="15.75" thickBot="1" x14ac:dyDescent="0.3">
      <c r="B155" s="108">
        <v>2</v>
      </c>
      <c r="C155" s="109"/>
      <c r="D155" s="103">
        <v>4</v>
      </c>
      <c r="E155" s="103"/>
      <c r="F155" s="103"/>
      <c r="G155" s="103"/>
      <c r="H155" s="103">
        <v>2</v>
      </c>
      <c r="I155" s="103"/>
      <c r="J155" s="103">
        <v>2</v>
      </c>
      <c r="K155" s="103"/>
      <c r="L155" s="103">
        <v>25</v>
      </c>
      <c r="M155" s="103"/>
      <c r="N155" s="103">
        <v>25</v>
      </c>
      <c r="O155" s="103"/>
      <c r="P155" s="103">
        <v>13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/>
      <c r="G156" s="103"/>
      <c r="H156" s="103">
        <v>0</v>
      </c>
      <c r="I156" s="103"/>
      <c r="J156" s="103">
        <v>2</v>
      </c>
      <c r="K156" s="103"/>
      <c r="L156" s="103">
        <v>13</v>
      </c>
      <c r="M156" s="103"/>
      <c r="N156" s="103">
        <v>13</v>
      </c>
      <c r="O156" s="103"/>
      <c r="P156" s="103">
        <v>3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/>
      <c r="G157" s="103"/>
      <c r="H157" s="103">
        <v>1</v>
      </c>
      <c r="I157" s="103"/>
      <c r="J157" s="103">
        <v>1</v>
      </c>
      <c r="K157" s="103"/>
      <c r="L157" s="103">
        <v>18</v>
      </c>
      <c r="M157" s="103"/>
      <c r="N157" s="103">
        <v>18</v>
      </c>
      <c r="O157" s="103"/>
      <c r="P157" s="103">
        <v>5</v>
      </c>
      <c r="Q157" s="103"/>
    </row>
    <row r="158" spans="2:17" ht="15.75" thickBot="1" x14ac:dyDescent="0.3">
      <c r="B158" s="108">
        <v>5</v>
      </c>
      <c r="C158" s="109"/>
      <c r="D158" s="103">
        <v>1</v>
      </c>
      <c r="E158" s="103"/>
      <c r="F158" s="103"/>
      <c r="G158" s="103"/>
      <c r="H158" s="103">
        <v>1</v>
      </c>
      <c r="I158" s="103"/>
      <c r="J158" s="103">
        <v>0</v>
      </c>
      <c r="K158" s="103"/>
      <c r="L158" s="103">
        <v>5</v>
      </c>
      <c r="M158" s="103"/>
      <c r="N158" s="103">
        <v>5</v>
      </c>
      <c r="O158" s="103"/>
      <c r="P158" s="103">
        <v>5</v>
      </c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11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6</v>
      </c>
      <c r="I160" s="107"/>
      <c r="J160" s="107">
        <f t="shared" ref="J160" si="2">SUM(J154:K159)</f>
        <v>5</v>
      </c>
      <c r="K160" s="107"/>
      <c r="L160" s="107">
        <f t="shared" ref="L160" si="3">SUM(L154:M159)</f>
        <v>72</v>
      </c>
      <c r="M160" s="107"/>
      <c r="N160" s="107">
        <f t="shared" ref="N160" si="4">SUM(N154:O159)</f>
        <v>72</v>
      </c>
      <c r="O160" s="107"/>
      <c r="P160" s="107">
        <f t="shared" ref="P160" si="5">SUM(P154:Q159)</f>
        <v>34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1</v>
      </c>
      <c r="I161" s="103"/>
      <c r="J161" s="103">
        <v>0</v>
      </c>
      <c r="K161" s="103"/>
      <c r="L161" s="103">
        <v>6</v>
      </c>
      <c r="M161" s="103"/>
      <c r="N161" s="103">
        <v>6</v>
      </c>
      <c r="O161" s="103"/>
      <c r="P161" s="103">
        <v>6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1</v>
      </c>
      <c r="I162" s="103"/>
      <c r="J162" s="103">
        <v>0</v>
      </c>
      <c r="K162" s="103"/>
      <c r="L162" s="103">
        <v>8</v>
      </c>
      <c r="M162" s="103"/>
      <c r="N162" s="103">
        <v>8</v>
      </c>
      <c r="O162" s="103"/>
      <c r="P162" s="103">
        <v>7</v>
      </c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1</v>
      </c>
      <c r="I163" s="103"/>
      <c r="J163" s="103">
        <v>1</v>
      </c>
      <c r="K163" s="103"/>
      <c r="L163" s="103">
        <v>11</v>
      </c>
      <c r="M163" s="103"/>
      <c r="N163" s="103">
        <v>11</v>
      </c>
      <c r="O163" s="103"/>
      <c r="P163" s="103">
        <v>11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2</v>
      </c>
      <c r="I164" s="103"/>
      <c r="J164" s="103">
        <v>0</v>
      </c>
      <c r="K164" s="103"/>
      <c r="L164" s="103">
        <v>14</v>
      </c>
      <c r="M164" s="103"/>
      <c r="N164" s="103">
        <v>14</v>
      </c>
      <c r="O164" s="103"/>
      <c r="P164" s="103">
        <v>10</v>
      </c>
      <c r="Q164" s="103"/>
    </row>
    <row r="165" spans="2:17" ht="15.75" thickBot="1" x14ac:dyDescent="0.3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0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>
        <v>2</v>
      </c>
      <c r="E166" s="103"/>
      <c r="F166" s="103">
        <v>0</v>
      </c>
      <c r="G166" s="103"/>
      <c r="H166" s="103">
        <v>2</v>
      </c>
      <c r="I166" s="103"/>
      <c r="J166" s="103">
        <v>0</v>
      </c>
      <c r="K166" s="103"/>
      <c r="L166" s="103">
        <v>13</v>
      </c>
      <c r="M166" s="103"/>
      <c r="N166" s="103">
        <v>13</v>
      </c>
      <c r="O166" s="103"/>
      <c r="P166" s="103">
        <v>13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7</v>
      </c>
      <c r="I167" s="107"/>
      <c r="J167" s="107">
        <f t="shared" ref="J167" si="8">SUM(J161:K166)</f>
        <v>1</v>
      </c>
      <c r="K167" s="107"/>
      <c r="L167" s="107">
        <f t="shared" ref="L167" si="9">SUM(L161:M166)</f>
        <v>52</v>
      </c>
      <c r="M167" s="107"/>
      <c r="N167" s="107">
        <f t="shared" ref="N167" si="10">SUM(N161:O166)</f>
        <v>52</v>
      </c>
      <c r="O167" s="107"/>
      <c r="P167" s="107">
        <f t="shared" ref="P167" si="11">SUM(P161:Q166)</f>
        <v>47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13</v>
      </c>
      <c r="I171" s="106"/>
      <c r="J171" s="106">
        <f t="shared" ref="J171" si="20">SUM(J160,J167,J170)</f>
        <v>6</v>
      </c>
      <c r="K171" s="106"/>
      <c r="L171" s="106">
        <f t="shared" ref="L171" si="21">SUM(L160,L167,L170)</f>
        <v>124</v>
      </c>
      <c r="M171" s="106"/>
      <c r="N171" s="106">
        <f t="shared" ref="N171" si="22">SUM(N160,N167,N170)</f>
        <v>124</v>
      </c>
      <c r="O171" s="106"/>
      <c r="P171" s="106">
        <f t="shared" ref="P171" si="23">SUM(P160,P167,P170)</f>
        <v>81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13</v>
      </c>
      <c r="K177" s="130"/>
      <c r="L177" s="130"/>
      <c r="M177" s="131"/>
      <c r="N177" s="129">
        <v>2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6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19</v>
      </c>
      <c r="K186" s="168"/>
      <c r="L186" s="168"/>
      <c r="M186" s="169"/>
      <c r="N186" s="167">
        <f>SUM(N176:Q185)</f>
        <v>2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7</v>
      </c>
      <c r="M192" s="25"/>
      <c r="N192" s="25">
        <v>7</v>
      </c>
      <c r="O192" s="24">
        <f t="shared" si="26"/>
        <v>83</v>
      </c>
      <c r="P192" s="25">
        <v>46</v>
      </c>
      <c r="Q192" s="25">
        <v>37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</v>
      </c>
      <c r="K211" s="36"/>
      <c r="L211" s="69">
        <f>SUM(N211:Q211)</f>
        <v>12</v>
      </c>
      <c r="M211" s="69"/>
      <c r="N211" s="36">
        <v>6</v>
      </c>
      <c r="O211" s="36"/>
      <c r="P211" s="36">
        <v>6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124</v>
      </c>
      <c r="J239" s="46"/>
      <c r="K239" s="47"/>
      <c r="L239" s="36">
        <v>43</v>
      </c>
      <c r="M239" s="36"/>
      <c r="N239" s="36"/>
      <c r="O239" s="36">
        <v>81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2016-11-25T12:26:49Z</dcterms:modified>
</cp:coreProperties>
</file>